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kolaMich2021_1\Desktop\"/>
    </mc:Choice>
  </mc:AlternateContent>
  <bookViews>
    <workbookView xWindow="0" yWindow="0" windowWidth="19440" windowHeight="7680"/>
  </bookViews>
  <sheets>
    <sheet name="мальчики 5-6 " sheetId="1" r:id="rId1"/>
    <sheet name="девочки 5-6" sheetId="6" r:id="rId2"/>
    <sheet name="юноши 7-8 " sheetId="5" r:id="rId3"/>
    <sheet name="девушки 7-8" sheetId="2" r:id="rId4"/>
    <sheet name="юноши 9-11" sheetId="7" r:id="rId5"/>
    <sheet name="девушки 9-11" sheetId="8" r:id="rId6"/>
  </sheets>
  <definedNames>
    <definedName name="Z_E089515C_7A47_489C_8BF8_B76124DF728F_.wvu.PrintArea" localSheetId="1" hidden="1">'девочки 5-6'!#REF!</definedName>
    <definedName name="Z_E089515C_7A47_489C_8BF8_B76124DF728F_.wvu.PrintArea" localSheetId="3" hidden="1">'девушки 7-8'!$A$1:$O$16</definedName>
    <definedName name="Z_E089515C_7A47_489C_8BF8_B76124DF728F_.wvu.PrintArea" localSheetId="5" hidden="1">'девушки 9-11'!$A$1:$O$12</definedName>
    <definedName name="Z_E089515C_7A47_489C_8BF8_B76124DF728F_.wvu.PrintArea" localSheetId="0" hidden="1">'мальчики 5-6 '!$A$1:$Q$26</definedName>
    <definedName name="Z_E089515C_7A47_489C_8BF8_B76124DF728F_.wvu.PrintArea" localSheetId="2" hidden="1">'юноши 7-8 '!$A$1:$O$27</definedName>
    <definedName name="Z_E089515C_7A47_489C_8BF8_B76124DF728F_.wvu.PrintArea" localSheetId="4" hidden="1">'юноши 9-11'!$A$1:$O$27</definedName>
    <definedName name="_xlnm.Print_Area" localSheetId="1">'девочки 5-6'!#REF!</definedName>
    <definedName name="_xlnm.Print_Area" localSheetId="3">'девушки 7-8'!$A$1:$O$16</definedName>
    <definedName name="_xlnm.Print_Area" localSheetId="5">'девушки 9-11'!$A$1:$O$12</definedName>
    <definedName name="_xlnm.Print_Area" localSheetId="0">'мальчики 5-6 '!$A$1:$Q$26</definedName>
    <definedName name="_xlnm.Print_Area" localSheetId="2">'юноши 7-8 '!$A$1:$O$27</definedName>
    <definedName name="_xlnm.Print_Area" localSheetId="4">'юноши 9-11'!$A$1:$O$27</definedName>
  </definedNames>
  <calcPr calcId="152511"/>
  <customWorkbookViews>
    <customWorkbookView name="M.Kucheriavaia - Личное представление" guid="{E089515C-7A47-489C-8BF8-B76124DF728F}" mergeInterval="0" personalView="1" maximized="1" xWindow="1" yWindow="1" windowWidth="1916" windowHeight="850" activeSheetId="1"/>
  </customWorkbookViews>
</workbook>
</file>

<file path=xl/calcChain.xml><?xml version="1.0" encoding="utf-8"?>
<calcChain xmlns="http://schemas.openxmlformats.org/spreadsheetml/2006/main">
  <c r="O26" i="1" l="1"/>
  <c r="M26" i="1"/>
  <c r="K26" i="1"/>
  <c r="O25" i="1"/>
  <c r="M25" i="1"/>
  <c r="K25" i="1"/>
  <c r="O24" i="1"/>
  <c r="M24" i="1"/>
  <c r="K24" i="1"/>
  <c r="O23" i="1"/>
  <c r="M23" i="1"/>
  <c r="K23" i="1"/>
  <c r="O22" i="1"/>
  <c r="M22" i="1"/>
  <c r="K22" i="1"/>
  <c r="O21" i="1"/>
  <c r="M21" i="1"/>
  <c r="K21" i="1"/>
  <c r="O20" i="1"/>
  <c r="M20" i="1"/>
  <c r="K20" i="1"/>
  <c r="O19" i="1"/>
  <c r="M19" i="1"/>
  <c r="K19" i="1"/>
  <c r="O18" i="1"/>
  <c r="M18" i="1"/>
  <c r="K18" i="1"/>
  <c r="O17" i="1"/>
  <c r="M17" i="1"/>
  <c r="K17" i="1"/>
  <c r="O16" i="1"/>
  <c r="M16" i="1"/>
  <c r="K16" i="1"/>
  <c r="O15" i="1"/>
  <c r="M15" i="1"/>
  <c r="K15" i="1"/>
  <c r="P13" i="1"/>
  <c r="O25" i="6"/>
  <c r="M25" i="6"/>
  <c r="K25" i="6"/>
  <c r="O24" i="6"/>
  <c r="M24" i="6"/>
  <c r="K24" i="6"/>
  <c r="O23" i="6"/>
  <c r="M23" i="6"/>
  <c r="K23" i="6"/>
  <c r="O22" i="6"/>
  <c r="M22" i="6"/>
  <c r="K22" i="6"/>
  <c r="O21" i="6"/>
  <c r="M21" i="6"/>
  <c r="K21" i="6"/>
  <c r="O20" i="6"/>
  <c r="M20" i="6"/>
  <c r="K20" i="6"/>
  <c r="P20" i="6" s="1"/>
  <c r="O19" i="6"/>
  <c r="M19" i="6"/>
  <c r="K19" i="6"/>
  <c r="O18" i="6"/>
  <c r="M18" i="6"/>
  <c r="K18" i="6"/>
  <c r="O17" i="6"/>
  <c r="M17" i="6"/>
  <c r="K17" i="6"/>
  <c r="P17" i="6" s="1"/>
  <c r="O16" i="6"/>
  <c r="M16" i="6"/>
  <c r="K16" i="6"/>
  <c r="O15" i="6"/>
  <c r="M15" i="6"/>
  <c r="K15" i="6"/>
  <c r="O14" i="6"/>
  <c r="M14" i="6"/>
  <c r="K14" i="6"/>
  <c r="P13" i="6"/>
  <c r="O27" i="5"/>
  <c r="M27" i="5"/>
  <c r="K27" i="5"/>
  <c r="O26" i="5"/>
  <c r="M26" i="5"/>
  <c r="K26" i="5"/>
  <c r="O25" i="5"/>
  <c r="M25" i="5"/>
  <c r="K25" i="5"/>
  <c r="O24" i="5"/>
  <c r="M24" i="5"/>
  <c r="K24" i="5"/>
  <c r="O23" i="5"/>
  <c r="M23" i="5"/>
  <c r="K23" i="5"/>
  <c r="O22" i="5"/>
  <c r="M22" i="5"/>
  <c r="K22" i="5"/>
  <c r="P22" i="5" s="1"/>
  <c r="O21" i="5"/>
  <c r="M21" i="5"/>
  <c r="K21" i="5"/>
  <c r="O20" i="5"/>
  <c r="M20" i="5"/>
  <c r="K20" i="5"/>
  <c r="O19" i="5"/>
  <c r="M19" i="5"/>
  <c r="K19" i="5"/>
  <c r="O18" i="5"/>
  <c r="M18" i="5"/>
  <c r="K18" i="5"/>
  <c r="O17" i="5"/>
  <c r="M17" i="5"/>
  <c r="K17" i="5"/>
  <c r="O16" i="5"/>
  <c r="M16" i="5"/>
  <c r="K16" i="5"/>
  <c r="P12" i="5"/>
  <c r="P11" i="5"/>
  <c r="O28" i="2"/>
  <c r="M28" i="2"/>
  <c r="K28" i="2"/>
  <c r="O27" i="2"/>
  <c r="M27" i="2"/>
  <c r="K27" i="2"/>
  <c r="O26" i="2"/>
  <c r="M26" i="2"/>
  <c r="K26" i="2"/>
  <c r="O25" i="2"/>
  <c r="M25" i="2"/>
  <c r="K25" i="2"/>
  <c r="O24" i="2"/>
  <c r="M24" i="2"/>
  <c r="K24" i="2"/>
  <c r="O23" i="2"/>
  <c r="M23" i="2"/>
  <c r="K23" i="2"/>
  <c r="O22" i="2"/>
  <c r="M22" i="2"/>
  <c r="K22" i="2"/>
  <c r="O21" i="2"/>
  <c r="M21" i="2"/>
  <c r="K21" i="2"/>
  <c r="P21" i="2" s="1"/>
  <c r="O20" i="2"/>
  <c r="M20" i="2"/>
  <c r="K20" i="2"/>
  <c r="O19" i="2"/>
  <c r="M19" i="2"/>
  <c r="K19" i="2"/>
  <c r="O18" i="2"/>
  <c r="M18" i="2"/>
  <c r="K18" i="2"/>
  <c r="O17" i="2"/>
  <c r="M17" i="2"/>
  <c r="K17" i="2"/>
  <c r="P14" i="2"/>
  <c r="P11" i="2"/>
  <c r="O27" i="7"/>
  <c r="M27" i="7"/>
  <c r="K27" i="7"/>
  <c r="O26" i="7"/>
  <c r="M26" i="7"/>
  <c r="K26" i="7"/>
  <c r="O25" i="7"/>
  <c r="M25" i="7"/>
  <c r="K25" i="7"/>
  <c r="O24" i="7"/>
  <c r="M24" i="7"/>
  <c r="K24" i="7"/>
  <c r="O23" i="7"/>
  <c r="M23" i="7"/>
  <c r="K23" i="7"/>
  <c r="O22" i="7"/>
  <c r="M22" i="7"/>
  <c r="K22" i="7"/>
  <c r="O21" i="7"/>
  <c r="M21" i="7"/>
  <c r="K21" i="7"/>
  <c r="O20" i="7"/>
  <c r="M20" i="7"/>
  <c r="K20" i="7"/>
  <c r="O19" i="7"/>
  <c r="M19" i="7"/>
  <c r="K19" i="7"/>
  <c r="O18" i="7"/>
  <c r="M18" i="7"/>
  <c r="K18" i="7"/>
  <c r="O17" i="7"/>
  <c r="M17" i="7"/>
  <c r="K17" i="7"/>
  <c r="O16" i="7"/>
  <c r="M16" i="7"/>
  <c r="K16" i="7"/>
  <c r="P14" i="7"/>
  <c r="O24" i="8"/>
  <c r="M24" i="8"/>
  <c r="K24" i="8"/>
  <c r="O23" i="8"/>
  <c r="M23" i="8"/>
  <c r="K23" i="8"/>
  <c r="O22" i="8"/>
  <c r="M22" i="8"/>
  <c r="K22" i="8"/>
  <c r="O21" i="8"/>
  <c r="M21" i="8"/>
  <c r="K21" i="8"/>
  <c r="O20" i="8"/>
  <c r="M20" i="8"/>
  <c r="K20" i="8"/>
  <c r="O19" i="8"/>
  <c r="M19" i="8"/>
  <c r="K19" i="8"/>
  <c r="O18" i="8"/>
  <c r="M18" i="8"/>
  <c r="K18" i="8"/>
  <c r="O17" i="8"/>
  <c r="M17" i="8"/>
  <c r="K17" i="8"/>
  <c r="O16" i="8"/>
  <c r="M16" i="8"/>
  <c r="K16" i="8"/>
  <c r="O15" i="8"/>
  <c r="M15" i="8"/>
  <c r="K15" i="8"/>
  <c r="O14" i="8"/>
  <c r="M14" i="8"/>
  <c r="K14" i="8"/>
  <c r="O13" i="8"/>
  <c r="M13" i="8"/>
  <c r="K13" i="8"/>
  <c r="P20" i="7" l="1"/>
  <c r="P18" i="2"/>
  <c r="P26" i="2"/>
  <c r="P23" i="7"/>
  <c r="P22" i="2"/>
  <c r="P18" i="5"/>
  <c r="P17" i="5"/>
  <c r="P25" i="5"/>
  <c r="P26" i="5"/>
  <c r="P25" i="6"/>
  <c r="P21" i="6"/>
  <c r="P18" i="1"/>
  <c r="P26" i="1"/>
  <c r="P14" i="1"/>
  <c r="P15" i="1"/>
  <c r="P23" i="1"/>
  <c r="P19" i="1"/>
  <c r="P16" i="7"/>
  <c r="P24" i="7"/>
  <c r="P13" i="7"/>
  <c r="P19" i="7"/>
  <c r="P27" i="7"/>
  <c r="P17" i="2"/>
  <c r="P25" i="2"/>
  <c r="P21" i="5"/>
  <c r="P12" i="6"/>
  <c r="P16" i="6"/>
  <c r="P24" i="6"/>
  <c r="P22" i="1"/>
  <c r="P22" i="7"/>
  <c r="P13" i="2"/>
  <c r="P20" i="2"/>
  <c r="P28" i="2"/>
  <c r="P16" i="5"/>
  <c r="P24" i="5"/>
  <c r="P19" i="6"/>
  <c r="P12" i="1"/>
  <c r="P17" i="1"/>
  <c r="P25" i="1"/>
  <c r="P11" i="7"/>
  <c r="P17" i="7"/>
  <c r="P25" i="7"/>
  <c r="P16" i="2"/>
  <c r="P23" i="2"/>
  <c r="P13" i="5"/>
  <c r="P19" i="5"/>
  <c r="P27" i="5"/>
  <c r="P14" i="6"/>
  <c r="P22" i="6"/>
  <c r="P20" i="1"/>
  <c r="P18" i="7"/>
  <c r="P26" i="7"/>
  <c r="P24" i="2"/>
  <c r="P14" i="5"/>
  <c r="P20" i="5"/>
  <c r="P11" i="6"/>
  <c r="P15" i="6"/>
  <c r="P23" i="6"/>
  <c r="P21" i="1"/>
  <c r="P12" i="7"/>
  <c r="P15" i="7"/>
  <c r="P21" i="7"/>
  <c r="P12" i="2"/>
  <c r="P19" i="2"/>
  <c r="P27" i="2"/>
  <c r="P23" i="5"/>
  <c r="P18" i="6"/>
  <c r="P11" i="1"/>
  <c r="P16" i="1"/>
  <c r="P24" i="1"/>
  <c r="P14" i="8"/>
  <c r="P18" i="8"/>
  <c r="P22" i="8"/>
  <c r="P15" i="8"/>
  <c r="P19" i="8"/>
  <c r="P23" i="8"/>
  <c r="P13" i="8"/>
  <c r="P17" i="8"/>
  <c r="P21" i="8"/>
  <c r="P16" i="8"/>
  <c r="P20" i="8"/>
  <c r="P24" i="8"/>
</calcChain>
</file>

<file path=xl/sharedStrings.xml><?xml version="1.0" encoding="utf-8"?>
<sst xmlns="http://schemas.openxmlformats.org/spreadsheetml/2006/main" count="366" uniqueCount="115">
  <si>
    <t>Протокол №1</t>
  </si>
  <si>
    <t>№</t>
  </si>
  <si>
    <t>Класс</t>
  </si>
  <si>
    <t>Теория</t>
  </si>
  <si>
    <t>Баллы</t>
  </si>
  <si>
    <t>результат</t>
  </si>
  <si>
    <t>время в сек</t>
  </si>
  <si>
    <t>зачетные баллы</t>
  </si>
  <si>
    <t>баллы</t>
  </si>
  <si>
    <t>Образовательная организация</t>
  </si>
  <si>
    <t>шифр</t>
  </si>
  <si>
    <t>Гимнастика</t>
  </si>
  <si>
    <t>фамилия</t>
  </si>
  <si>
    <t>имя</t>
  </si>
  <si>
    <t>отчество</t>
  </si>
  <si>
    <t>Место проведения: ________________________</t>
  </si>
  <si>
    <t xml:space="preserve">ВСЕГО баллов </t>
  </si>
  <si>
    <t>max 100</t>
  </si>
  <si>
    <t>max 20</t>
  </si>
  <si>
    <t>max 40</t>
  </si>
  <si>
    <t>Игровые виды спорта</t>
  </si>
  <si>
    <t>решения жюри по итогам проведения школьного этапа  Всероссийской олимпиады школьников Ленинградской области по физической культуре</t>
  </si>
  <si>
    <t>Максимально возможный результат в теории 5-6 классов</t>
  </si>
  <si>
    <t>Лучший результат среди мальчиков 5-6 классов</t>
  </si>
  <si>
    <t>мальчики 5-6</t>
  </si>
  <si>
    <t>девушки 7-8</t>
  </si>
  <si>
    <t>девушки 9-11</t>
  </si>
  <si>
    <t>Лучший результат среди мальчиков 5-6 классов, кроме теории  (теория - максимально возможный)</t>
  </si>
  <si>
    <t xml:space="preserve">Дата </t>
  </si>
  <si>
    <t>рождения</t>
  </si>
  <si>
    <t>Фамилия, имя, отчество учителя</t>
  </si>
  <si>
    <t>девочки 5-6</t>
  </si>
  <si>
    <t>юноши 9-11</t>
  </si>
  <si>
    <t>юноши 7-8</t>
  </si>
  <si>
    <t>Дата и время: "_17_"______октября_________ 2024 года</t>
  </si>
  <si>
    <t>Лучший результат среди девочек 5-6 классов, кроме теории  (теория - максимально возможный)</t>
  </si>
  <si>
    <t>Лучший результат среди юнышей 7-8 классов, кроме теории  (теория - максимально возможный)</t>
  </si>
  <si>
    <t>Лучший результат среди девушек 9-11 классов, кроме теории  (теория - максимально возможный)</t>
  </si>
  <si>
    <t>Лучший результат среди юношей 9-11классов, кроме теории  (теория - максимально возможный)</t>
  </si>
  <si>
    <t>Лучший результат среди девушек 7-8 лассов, кроме теории  (теория - максимально возможный)</t>
  </si>
  <si>
    <t>Максимально возможный результат в теории 7-8 классов</t>
  </si>
  <si>
    <t>Лучший результат среди девочек 5-6 классов</t>
  </si>
  <si>
    <t>Лучший результат среди юношей 7-8 классов</t>
  </si>
  <si>
    <t>Лучший результат среди девушек 7-8 классов</t>
  </si>
  <si>
    <t>Лучший результат среди юношей 9-11 классов</t>
  </si>
  <si>
    <t>Максимально возможный результат в теории 9-11 классов</t>
  </si>
  <si>
    <t>Лучший результат среди девушек 9-11 классов</t>
  </si>
  <si>
    <t>Минина</t>
  </si>
  <si>
    <t>МОУ "Мичуринская СОШ"</t>
  </si>
  <si>
    <t xml:space="preserve">Петрова </t>
  </si>
  <si>
    <t>Анна</t>
  </si>
  <si>
    <t>МОУ"Мичуринская СОШ"</t>
  </si>
  <si>
    <t>Григорюк</t>
  </si>
  <si>
    <t>Николай</t>
  </si>
  <si>
    <t xml:space="preserve">Ганин </t>
  </si>
  <si>
    <t>Степан</t>
  </si>
  <si>
    <t>Николаевич</t>
  </si>
  <si>
    <t>Григорий</t>
  </si>
  <si>
    <t xml:space="preserve">Шанин </t>
  </si>
  <si>
    <t>Егор</t>
  </si>
  <si>
    <t>Алексеевич</t>
  </si>
  <si>
    <t xml:space="preserve">Фёдор </t>
  </si>
  <si>
    <t>Головина</t>
  </si>
  <si>
    <t>Марфина</t>
  </si>
  <si>
    <t>Алена</t>
  </si>
  <si>
    <t>Шешина</t>
  </si>
  <si>
    <t>Дарья</t>
  </si>
  <si>
    <t>Александра</t>
  </si>
  <si>
    <t>Овчеренко</t>
  </si>
  <si>
    <t>Максимова</t>
  </si>
  <si>
    <t>Яна</t>
  </si>
  <si>
    <t>Язанова</t>
  </si>
  <si>
    <t>Милана</t>
  </si>
  <si>
    <t>Павлов</t>
  </si>
  <si>
    <t>Марков</t>
  </si>
  <si>
    <t>Опарин</t>
  </si>
  <si>
    <t>Березкин</t>
  </si>
  <si>
    <t>Андрей</t>
  </si>
  <si>
    <t>Рыбин</t>
  </si>
  <si>
    <t>Боханова</t>
  </si>
  <si>
    <t>Наумова</t>
  </si>
  <si>
    <t>Мария</t>
  </si>
  <si>
    <t>Архипова</t>
  </si>
  <si>
    <t>Толомеев</t>
  </si>
  <si>
    <t>Роман</t>
  </si>
  <si>
    <t>Екатерина</t>
  </si>
  <si>
    <t>Елизавета</t>
  </si>
  <si>
    <t>Панкратьев</t>
  </si>
  <si>
    <t>Денис</t>
  </si>
  <si>
    <t xml:space="preserve">Смирнов </t>
  </si>
  <si>
    <t>Дмитрий</t>
  </si>
  <si>
    <t>Победитель</t>
  </si>
  <si>
    <t>призер</t>
  </si>
  <si>
    <t>участник</t>
  </si>
  <si>
    <t>Анастасия</t>
  </si>
  <si>
    <t>Матвеевна</t>
  </si>
  <si>
    <t>Артем</t>
  </si>
  <si>
    <t>Александр</t>
  </si>
  <si>
    <t>Георгий</t>
  </si>
  <si>
    <t>Софья</t>
  </si>
  <si>
    <t>Андреевна</t>
  </si>
  <si>
    <t>Юрьевна</t>
  </si>
  <si>
    <t>Михайловна</t>
  </si>
  <si>
    <t>Олеговна</t>
  </si>
  <si>
    <t>Лучший результат среди мальчиков 9-11 классов</t>
  </si>
  <si>
    <t>Сергеевна</t>
  </si>
  <si>
    <t>Алексеева Ирина Ивановна</t>
  </si>
  <si>
    <t>Кусливая Надежда Анатольевна</t>
  </si>
  <si>
    <t>Александрович</t>
  </si>
  <si>
    <t>Павлович</t>
  </si>
  <si>
    <t>Денисович</t>
  </si>
  <si>
    <t>Кириллович</t>
  </si>
  <si>
    <t>Андреевич</t>
  </si>
  <si>
    <t>Константиновна</t>
  </si>
  <si>
    <t>Васильевич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</si>
</sst>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;[Red]0.00"/>
  </numFmts>
  <fonts count="17" x14ac:knownFonts="1">
    <font>
      <sz val="10"/>
      <name val="Arial Cyr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1"/>
      <color indexed="8"/>
      <name val="Calibri"/>
      <family val="2"/>
      <charset val="204"/>
    </font>
    <font>
      <sz val="11"/>
      <color theme="1"/>
      <name val="Calibri"/>
      <scheme val="minor"/>
    </font>
    <font>
      <sz val="10"/>
      <color indexed="64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theme="0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10" fillId="0" borderId="0">
      <protection locked="0"/>
    </xf>
    <xf numFmtId="0" fontId="13" fillId="0" borderId="0"/>
    <xf numFmtId="0" fontId="14" fillId="0" borderId="0" applyFill="0" applyProtection="0"/>
    <xf numFmtId="0" fontId="15" fillId="0" borderId="0"/>
    <xf numFmtId="0" fontId="14" fillId="0" borderId="0"/>
  </cellStyleXfs>
  <cellXfs count="72">
    <xf numFmtId="0" fontId="0" fillId="0" borderId="0" xfId="0">
      <alignment vertical="center"/>
    </xf>
    <xf numFmtId="0" fontId="1" fillId="0" borderId="0" xfId="0" applyFont="1" applyFill="1" applyAlignment="1" applyProtection="1">
      <protection locked="0"/>
    </xf>
    <xf numFmtId="0" fontId="2" fillId="0" borderId="0" xfId="0" applyFont="1" applyFill="1" applyAlignment="1" applyProtection="1">
      <protection locked="0"/>
    </xf>
    <xf numFmtId="2" fontId="1" fillId="0" borderId="0" xfId="0" applyNumberFormat="1" applyFont="1" applyFill="1" applyAlignment="1" applyProtection="1">
      <alignment horizontal="center" vertical="center"/>
      <protection locked="0"/>
    </xf>
    <xf numFmtId="164" fontId="1" fillId="0" borderId="0" xfId="0" applyNumberFormat="1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left"/>
      <protection locked="0"/>
    </xf>
    <xf numFmtId="2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2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2" fontId="8" fillId="3" borderId="9" xfId="0" applyNumberFormat="1" applyFont="1" applyFill="1" applyBorder="1" applyAlignment="1" applyProtection="1">
      <alignment horizontal="center" vertical="center" wrapText="1"/>
      <protection locked="0"/>
    </xf>
    <xf numFmtId="2" fontId="8" fillId="5" borderId="1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 wrapText="1"/>
      <protection locked="0"/>
    </xf>
    <xf numFmtId="0" fontId="6" fillId="4" borderId="3" xfId="0" applyNumberFormat="1" applyFont="1" applyFill="1" applyBorder="1" applyAlignment="1" applyProtection="1">
      <alignment horizontal="center" vertical="center" wrapText="1"/>
      <protection locked="0"/>
    </xf>
    <xf numFmtId="0" fontId="11" fillId="4" borderId="3" xfId="1" applyFont="1" applyFill="1" applyBorder="1" applyAlignment="1" applyProtection="1">
      <alignment horizontal="center" vertical="center" wrapText="1"/>
      <protection locked="0"/>
    </xf>
    <xf numFmtId="0" fontId="6" fillId="4" borderId="3" xfId="0" applyFont="1" applyFill="1" applyBorder="1" applyAlignment="1" applyProtection="1">
      <alignment horizontal="center" vertical="center" wrapText="1"/>
      <protection locked="0"/>
    </xf>
    <xf numFmtId="164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12" fillId="4" borderId="3" xfId="0" applyFont="1" applyFill="1" applyBorder="1" applyAlignment="1" applyProtection="1">
      <alignment horizontal="center" vertical="center" wrapText="1"/>
      <protection locked="0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wrapText="1"/>
      <protection locked="0"/>
    </xf>
    <xf numFmtId="0" fontId="11" fillId="4" borderId="3" xfId="0" applyFont="1" applyFill="1" applyBorder="1" applyAlignment="1" applyProtection="1">
      <alignment horizontal="center" vertical="center" wrapText="1"/>
      <protection locked="0"/>
    </xf>
    <xf numFmtId="0" fontId="9" fillId="4" borderId="3" xfId="2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 applyProtection="1">
      <alignment vertical="top"/>
      <protection locked="0"/>
    </xf>
    <xf numFmtId="0" fontId="7" fillId="0" borderId="0" xfId="0" applyFont="1" applyFill="1" applyBorder="1" applyAlignment="1" applyProtection="1">
      <alignment vertical="top"/>
      <protection locked="0"/>
    </xf>
    <xf numFmtId="0" fontId="7" fillId="0" borderId="0" xfId="0" applyFont="1" applyFill="1" applyBorder="1" applyAlignment="1" applyProtection="1">
      <alignment vertical="top" wrapText="1"/>
      <protection locked="0"/>
    </xf>
    <xf numFmtId="0" fontId="6" fillId="3" borderId="9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2" fontId="6" fillId="2" borderId="3" xfId="0" applyNumberFormat="1" applyFont="1" applyFill="1" applyBorder="1" applyAlignment="1" applyProtection="1">
      <alignment horizontal="center" vertical="center" wrapText="1"/>
    </xf>
    <xf numFmtId="164" fontId="6" fillId="2" borderId="3" xfId="0" applyNumberFormat="1" applyFont="1" applyFill="1" applyBorder="1" applyAlignment="1" applyProtection="1">
      <alignment horizontal="center" vertical="center" wrapText="1"/>
      <protection locked="0"/>
    </xf>
    <xf numFmtId="2" fontId="9" fillId="2" borderId="8" xfId="0" applyNumberFormat="1" applyFont="1" applyFill="1" applyBorder="1" applyAlignment="1" applyProtection="1">
      <alignment horizontal="center" vertical="center" wrapText="1"/>
      <protection locked="0"/>
    </xf>
    <xf numFmtId="2" fontId="6" fillId="2" borderId="8" xfId="0" applyNumberFormat="1" applyFont="1" applyFill="1" applyBorder="1" applyAlignment="1" applyProtection="1">
      <alignment horizontal="center" vertical="center" wrapText="1"/>
      <protection locked="0"/>
    </xf>
    <xf numFmtId="2" fontId="6" fillId="2" borderId="6" xfId="0" applyNumberFormat="1" applyFont="1" applyFill="1" applyBorder="1" applyAlignment="1" applyProtection="1">
      <alignment horizontal="center" vertical="center" wrapText="1"/>
      <protection locked="0"/>
    </xf>
    <xf numFmtId="2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3" fillId="0" borderId="2" xfId="0" applyFont="1" applyFill="1" applyBorder="1" applyAlignment="1" applyProtection="1">
      <alignment horizontal="center" vertical="top" wrapText="1"/>
      <protection locked="0"/>
    </xf>
    <xf numFmtId="0" fontId="3" fillId="0" borderId="4" xfId="0" applyFont="1" applyFill="1" applyBorder="1" applyAlignment="1" applyProtection="1">
      <alignment horizontal="center" vertical="top" wrapText="1"/>
      <protection locked="0"/>
    </xf>
    <xf numFmtId="0" fontId="3" fillId="0" borderId="5" xfId="0" applyFont="1" applyFill="1" applyBorder="1" applyAlignment="1" applyProtection="1">
      <alignment horizontal="center" vertical="top" wrapText="1"/>
      <protection locked="0"/>
    </xf>
    <xf numFmtId="2" fontId="6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Fill="1" applyBorder="1" applyAlignment="1" applyProtection="1">
      <alignment horizontal="center" vertical="top" wrapText="1"/>
      <protection locked="0"/>
    </xf>
    <xf numFmtId="0" fontId="3" fillId="0" borderId="13" xfId="0" applyFont="1" applyFill="1" applyBorder="1" applyAlignment="1" applyProtection="1">
      <alignment horizontal="center" vertical="top" wrapText="1"/>
      <protection locked="0"/>
    </xf>
    <xf numFmtId="2" fontId="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15" xfId="0" applyFont="1" applyFill="1" applyBorder="1" applyAlignment="1" applyProtection="1">
      <alignment horizontal="center" vertical="center" wrapText="1"/>
      <protection locked="0"/>
    </xf>
    <xf numFmtId="2" fontId="6" fillId="2" borderId="14" xfId="0" applyNumberFormat="1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right" vertical="top" wrapText="1"/>
      <protection locked="0"/>
    </xf>
    <xf numFmtId="0" fontId="8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protection locked="0"/>
    </xf>
    <xf numFmtId="0" fontId="4" fillId="0" borderId="0" xfId="0" applyFont="1" applyFill="1" applyBorder="1" applyAlignment="1" applyProtection="1">
      <protection locked="0"/>
    </xf>
    <xf numFmtId="0" fontId="3" fillId="0" borderId="7" xfId="0" applyFont="1" applyFill="1" applyBorder="1" applyAlignment="1" applyProtection="1">
      <alignment vertical="top" wrapText="1"/>
      <protection locked="0"/>
    </xf>
    <xf numFmtId="0" fontId="3" fillId="0" borderId="11" xfId="0" applyFont="1" applyFill="1" applyBorder="1" applyAlignment="1" applyProtection="1">
      <alignment vertical="top" wrapText="1"/>
      <protection locked="0"/>
    </xf>
    <xf numFmtId="0" fontId="3" fillId="0" borderId="12" xfId="0" applyFont="1" applyFill="1" applyBorder="1" applyAlignment="1" applyProtection="1">
      <alignment vertical="top" wrapText="1"/>
      <protection locked="0"/>
    </xf>
    <xf numFmtId="0" fontId="3" fillId="0" borderId="2" xfId="0" applyFont="1" applyFill="1" applyBorder="1" applyAlignment="1" applyProtection="1">
      <alignment vertical="top" wrapText="1"/>
      <protection locked="0"/>
    </xf>
    <xf numFmtId="0" fontId="3" fillId="0" borderId="4" xfId="0" applyFont="1" applyFill="1" applyBorder="1" applyAlignment="1" applyProtection="1">
      <alignment vertical="top" wrapText="1"/>
      <protection locked="0"/>
    </xf>
    <xf numFmtId="0" fontId="3" fillId="0" borderId="5" xfId="0" applyFont="1" applyFill="1" applyBorder="1" applyAlignment="1" applyProtection="1">
      <alignment vertical="top" wrapText="1"/>
      <protection locked="0"/>
    </xf>
    <xf numFmtId="0" fontId="7" fillId="0" borderId="7" xfId="0" applyFont="1" applyFill="1" applyBorder="1" applyAlignment="1" applyProtection="1">
      <alignment vertical="top"/>
      <protection locked="0"/>
    </xf>
    <xf numFmtId="0" fontId="7" fillId="0" borderId="8" xfId="0" applyFont="1" applyFill="1" applyBorder="1" applyAlignment="1" applyProtection="1">
      <alignment vertical="top"/>
      <protection locked="0"/>
    </xf>
    <xf numFmtId="16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8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2" fontId="5" fillId="0" borderId="14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2" fontId="6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3" xfId="5" applyFont="1" applyFill="1" applyBorder="1" applyAlignment="1">
      <alignment horizontal="left" vertical="center"/>
    </xf>
    <xf numFmtId="0" fontId="11" fillId="4" borderId="3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left" vertical="center"/>
    </xf>
    <xf numFmtId="14" fontId="6" fillId="4" borderId="3" xfId="0" applyNumberFormat="1" applyFont="1" applyFill="1" applyBorder="1" applyAlignment="1">
      <alignment horizontal="center" vertical="center"/>
    </xf>
    <xf numFmtId="0" fontId="16" fillId="6" borderId="3" xfId="0" applyFont="1" applyFill="1" applyBorder="1" applyAlignment="1" applyProtection="1">
      <alignment horizontal="center" vertical="center" wrapText="1"/>
      <protection locked="0"/>
    </xf>
  </cellXfs>
  <cellStyles count="6">
    <cellStyle name="Обычный" xfId="0" builtinId="0"/>
    <cellStyle name="Обычный 2" xfId="1"/>
    <cellStyle name="Обычный 25" xfId="3"/>
    <cellStyle name="Обычный 3" xfId="4"/>
    <cellStyle name="Обычный 4" xfId="2"/>
    <cellStyle name="Обычный_Лист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"/>
  <sheetViews>
    <sheetView tabSelected="1" zoomScale="85" zoomScaleNormal="85" workbookViewId="0">
      <selection activeCell="E13" sqref="E13:E14"/>
    </sheetView>
  </sheetViews>
  <sheetFormatPr defaultColWidth="9.109375" defaultRowHeight="15.6" x14ac:dyDescent="0.3"/>
  <cols>
    <col min="1" max="1" width="4.109375" style="34" customWidth="1"/>
    <col min="2" max="2" width="6.88671875" style="34" customWidth="1"/>
    <col min="3" max="3" width="13.33203125" style="34" customWidth="1"/>
    <col min="4" max="4" width="11.6640625" style="34" customWidth="1"/>
    <col min="5" max="5" width="15.6640625" style="34" customWidth="1"/>
    <col min="6" max="6" width="13.88671875" style="34" customWidth="1"/>
    <col min="7" max="7" width="34.109375" style="2" customWidth="1"/>
    <col min="8" max="8" width="35" style="2" customWidth="1"/>
    <col min="9" max="9" width="10.33203125" style="2" customWidth="1"/>
    <col min="10" max="10" width="9.109375" style="3"/>
    <col min="11" max="11" width="9.6640625" style="3" customWidth="1"/>
    <col min="12" max="12" width="8.109375" style="3" customWidth="1"/>
    <col min="13" max="13" width="9.6640625" style="3" customWidth="1"/>
    <col min="14" max="14" width="7.88671875" style="3" customWidth="1"/>
    <col min="15" max="15" width="9.6640625" style="4" customWidth="1"/>
    <col min="16" max="16" width="10.5546875" style="3" customWidth="1"/>
    <col min="17" max="17" width="10" style="1" customWidth="1"/>
    <col min="18" max="16384" width="9.109375" style="1"/>
  </cols>
  <sheetData>
    <row r="1" spans="1:18" x14ac:dyDescent="0.3">
      <c r="A1" s="61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</row>
    <row r="2" spans="1:18" ht="16.2" thickBot="1" x14ac:dyDescent="0.35">
      <c r="A2" s="1" t="s">
        <v>21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8" x14ac:dyDescent="0.3">
      <c r="A3" s="1" t="s">
        <v>34</v>
      </c>
      <c r="B3" s="1"/>
      <c r="C3" s="1"/>
      <c r="D3" s="1"/>
      <c r="E3" s="1"/>
      <c r="F3" s="1"/>
      <c r="J3" s="23" t="s">
        <v>23</v>
      </c>
      <c r="K3" s="24"/>
      <c r="L3" s="24"/>
      <c r="M3" s="24"/>
      <c r="N3" s="24"/>
      <c r="O3" s="24"/>
      <c r="P3" s="24"/>
      <c r="Q3" s="25">
        <v>96.92</v>
      </c>
    </row>
    <row r="4" spans="1:18" ht="17.399999999999999" customHeight="1" thickBot="1" x14ac:dyDescent="0.35">
      <c r="A4" s="1" t="s">
        <v>15</v>
      </c>
      <c r="B4" s="1"/>
      <c r="C4" s="1"/>
      <c r="D4" s="1" t="s">
        <v>48</v>
      </c>
      <c r="E4" s="1"/>
      <c r="F4" s="1"/>
      <c r="G4" s="5"/>
      <c r="H4" s="5"/>
      <c r="I4" s="5"/>
      <c r="J4" s="22"/>
      <c r="K4" s="22"/>
      <c r="L4" s="22"/>
      <c r="M4" s="22"/>
      <c r="N4" s="5"/>
      <c r="O4" s="5"/>
      <c r="P4" s="5"/>
      <c r="Q4" s="3"/>
    </row>
    <row r="5" spans="1:18" ht="16.2" thickBot="1" x14ac:dyDescent="0.35">
      <c r="A5" s="48" t="s">
        <v>24</v>
      </c>
      <c r="B5" s="48"/>
      <c r="C5" s="48"/>
      <c r="D5" s="48"/>
      <c r="E5" s="48"/>
      <c r="F5" s="48"/>
      <c r="G5" s="48"/>
      <c r="H5" s="49"/>
      <c r="I5" s="49"/>
      <c r="J5" s="23" t="s">
        <v>22</v>
      </c>
      <c r="K5" s="24"/>
      <c r="L5" s="24"/>
      <c r="M5" s="24"/>
      <c r="N5" s="24"/>
      <c r="O5" s="24"/>
      <c r="P5" s="24"/>
      <c r="Q5" s="26">
        <v>53</v>
      </c>
    </row>
    <row r="6" spans="1:18" s="34" customFormat="1" ht="45" customHeight="1" x14ac:dyDescent="0.3">
      <c r="A6" s="53" t="s">
        <v>1</v>
      </c>
      <c r="B6" s="53" t="s">
        <v>10</v>
      </c>
      <c r="C6" s="53" t="s">
        <v>12</v>
      </c>
      <c r="D6" s="53" t="s">
        <v>13</v>
      </c>
      <c r="E6" s="53" t="s">
        <v>14</v>
      </c>
      <c r="F6" s="36" t="s">
        <v>28</v>
      </c>
      <c r="G6" s="50" t="s">
        <v>9</v>
      </c>
      <c r="H6" s="40" t="s">
        <v>30</v>
      </c>
      <c r="I6" s="40" t="s">
        <v>2</v>
      </c>
      <c r="J6" s="64" t="s">
        <v>20</v>
      </c>
      <c r="K6" s="65"/>
      <c r="L6" s="65" t="s">
        <v>11</v>
      </c>
      <c r="M6" s="65"/>
      <c r="N6" s="65" t="s">
        <v>3</v>
      </c>
      <c r="O6" s="65"/>
      <c r="P6" s="66" t="s">
        <v>16</v>
      </c>
      <c r="Q6" s="62" t="s">
        <v>5</v>
      </c>
    </row>
    <row r="7" spans="1:18" s="34" customFormat="1" x14ac:dyDescent="0.3">
      <c r="A7" s="54"/>
      <c r="B7" s="54"/>
      <c r="C7" s="54"/>
      <c r="D7" s="54"/>
      <c r="E7" s="54"/>
      <c r="F7" s="37" t="s">
        <v>29</v>
      </c>
      <c r="G7" s="51"/>
      <c r="H7" s="41"/>
      <c r="I7" s="41"/>
      <c r="J7" s="64"/>
      <c r="K7" s="65"/>
      <c r="L7" s="65"/>
      <c r="M7" s="65"/>
      <c r="N7" s="65"/>
      <c r="O7" s="65"/>
      <c r="P7" s="66"/>
      <c r="Q7" s="63"/>
    </row>
    <row r="8" spans="1:18" s="34" customFormat="1" ht="26.4" x14ac:dyDescent="0.3">
      <c r="A8" s="54"/>
      <c r="B8" s="54"/>
      <c r="C8" s="54"/>
      <c r="D8" s="54"/>
      <c r="E8" s="54"/>
      <c r="F8" s="37"/>
      <c r="G8" s="51"/>
      <c r="H8" s="41"/>
      <c r="I8" s="41"/>
      <c r="J8" s="42" t="s">
        <v>6</v>
      </c>
      <c r="K8" s="39" t="s">
        <v>7</v>
      </c>
      <c r="L8" s="6" t="s">
        <v>8</v>
      </c>
      <c r="M8" s="39" t="s">
        <v>7</v>
      </c>
      <c r="N8" s="6" t="s">
        <v>4</v>
      </c>
      <c r="O8" s="29" t="s">
        <v>7</v>
      </c>
      <c r="P8" s="66"/>
      <c r="Q8" s="63"/>
    </row>
    <row r="9" spans="1:18" s="34" customFormat="1" ht="16.2" thickBot="1" x14ac:dyDescent="0.35">
      <c r="A9" s="55"/>
      <c r="B9" s="55"/>
      <c r="C9" s="55"/>
      <c r="D9" s="55"/>
      <c r="E9" s="55"/>
      <c r="F9" s="38"/>
      <c r="G9" s="52"/>
      <c r="H9" s="41"/>
      <c r="I9" s="41"/>
      <c r="J9" s="58"/>
      <c r="K9" s="39" t="s">
        <v>19</v>
      </c>
      <c r="L9" s="7"/>
      <c r="M9" s="39" t="s">
        <v>19</v>
      </c>
      <c r="N9" s="7"/>
      <c r="O9" s="39" t="s">
        <v>18</v>
      </c>
      <c r="P9" s="39" t="s">
        <v>17</v>
      </c>
      <c r="Q9" s="63"/>
    </row>
    <row r="10" spans="1:18" s="34" customFormat="1" ht="16.2" customHeight="1" thickBot="1" x14ac:dyDescent="0.35">
      <c r="A10" s="56" t="s">
        <v>27</v>
      </c>
      <c r="B10" s="57"/>
      <c r="C10" s="57"/>
      <c r="D10" s="57"/>
      <c r="E10" s="57"/>
      <c r="F10" s="57"/>
      <c r="G10" s="57"/>
      <c r="H10" s="46"/>
      <c r="I10" s="46"/>
      <c r="J10" s="60">
        <v>17.059999999999999</v>
      </c>
      <c r="K10" s="30"/>
      <c r="L10" s="8">
        <v>5</v>
      </c>
      <c r="M10" s="31"/>
      <c r="N10" s="9">
        <v>26</v>
      </c>
      <c r="O10" s="32"/>
      <c r="P10" s="33"/>
      <c r="Q10" s="63"/>
      <c r="R10" s="35"/>
    </row>
    <row r="11" spans="1:18" s="34" customFormat="1" ht="27" customHeight="1" x14ac:dyDescent="0.3">
      <c r="A11" s="10">
        <v>1</v>
      </c>
      <c r="B11" s="11"/>
      <c r="C11" s="12" t="s">
        <v>89</v>
      </c>
      <c r="D11" s="12" t="s">
        <v>90</v>
      </c>
      <c r="E11" s="12" t="s">
        <v>112</v>
      </c>
      <c r="F11" s="12"/>
      <c r="G11" s="44" t="s">
        <v>48</v>
      </c>
      <c r="H11" s="13" t="s">
        <v>106</v>
      </c>
      <c r="I11" s="13">
        <v>6</v>
      </c>
      <c r="J11" s="59">
        <v>17.059999999999999</v>
      </c>
      <c r="K11" s="45">
        <v>40</v>
      </c>
      <c r="L11" s="6">
        <v>5</v>
      </c>
      <c r="M11" s="28">
        <v>40</v>
      </c>
      <c r="N11" s="14">
        <v>22</v>
      </c>
      <c r="O11" s="28">
        <v>16.920000000000002</v>
      </c>
      <c r="P11" s="28">
        <f>K11+M11+O11</f>
        <v>96.92</v>
      </c>
      <c r="Q11" s="15" t="s">
        <v>91</v>
      </c>
    </row>
    <row r="12" spans="1:18" s="34" customFormat="1" ht="27" customHeight="1" x14ac:dyDescent="0.3">
      <c r="A12" s="10">
        <v>2</v>
      </c>
      <c r="B12" s="11"/>
      <c r="C12" s="16" t="s">
        <v>83</v>
      </c>
      <c r="D12" s="16" t="s">
        <v>84</v>
      </c>
      <c r="E12" s="71" t="s">
        <v>114</v>
      </c>
      <c r="F12" s="16"/>
      <c r="G12" s="44" t="s">
        <v>48</v>
      </c>
      <c r="H12" s="13" t="s">
        <v>106</v>
      </c>
      <c r="I12" s="13">
        <v>6</v>
      </c>
      <c r="J12" s="17">
        <v>24</v>
      </c>
      <c r="K12" s="28">
        <v>28.43</v>
      </c>
      <c r="L12" s="6">
        <v>4.5</v>
      </c>
      <c r="M12" s="28">
        <v>36</v>
      </c>
      <c r="N12" s="18">
        <v>21</v>
      </c>
      <c r="O12" s="28">
        <v>16.149999999999999</v>
      </c>
      <c r="P12" s="28">
        <f t="shared" ref="P12:P26" si="0">K12+M12+O12</f>
        <v>80.580000000000013</v>
      </c>
      <c r="Q12" s="15" t="s">
        <v>93</v>
      </c>
    </row>
    <row r="13" spans="1:18" s="34" customFormat="1" ht="27" customHeight="1" x14ac:dyDescent="0.3">
      <c r="A13" s="10">
        <v>3</v>
      </c>
      <c r="B13" s="11"/>
      <c r="C13" s="12" t="s">
        <v>87</v>
      </c>
      <c r="D13" s="12" t="s">
        <v>88</v>
      </c>
      <c r="E13" s="71" t="s">
        <v>112</v>
      </c>
      <c r="F13" s="12"/>
      <c r="G13" s="44" t="s">
        <v>48</v>
      </c>
      <c r="H13" s="13" t="s">
        <v>106</v>
      </c>
      <c r="I13" s="13">
        <v>5</v>
      </c>
      <c r="J13" s="17">
        <v>20.94</v>
      </c>
      <c r="K13" s="28">
        <v>32.58</v>
      </c>
      <c r="L13" s="6">
        <v>4.5</v>
      </c>
      <c r="M13" s="28">
        <v>36</v>
      </c>
      <c r="N13" s="18">
        <v>26</v>
      </c>
      <c r="O13" s="28">
        <v>20</v>
      </c>
      <c r="P13" s="28">
        <f t="shared" si="0"/>
        <v>88.58</v>
      </c>
      <c r="Q13" s="15" t="s">
        <v>92</v>
      </c>
    </row>
    <row r="14" spans="1:18" s="34" customFormat="1" ht="27" customHeight="1" x14ac:dyDescent="0.3">
      <c r="A14" s="10">
        <v>4</v>
      </c>
      <c r="B14" s="11"/>
      <c r="C14" s="12" t="s">
        <v>78</v>
      </c>
      <c r="D14" s="12" t="s">
        <v>77</v>
      </c>
      <c r="E14" s="71" t="s">
        <v>111</v>
      </c>
      <c r="F14" s="12"/>
      <c r="G14" s="44" t="s">
        <v>48</v>
      </c>
      <c r="H14" s="13" t="s">
        <v>106</v>
      </c>
      <c r="I14" s="13">
        <v>5</v>
      </c>
      <c r="J14" s="17">
        <v>22.15</v>
      </c>
      <c r="K14" s="28">
        <v>30.82</v>
      </c>
      <c r="L14" s="6">
        <v>5</v>
      </c>
      <c r="M14" s="28">
        <v>40</v>
      </c>
      <c r="N14" s="18">
        <v>21</v>
      </c>
      <c r="O14" s="28">
        <v>16.149999999999999</v>
      </c>
      <c r="P14" s="28">
        <f t="shared" si="0"/>
        <v>86.97</v>
      </c>
      <c r="Q14" s="15" t="s">
        <v>93</v>
      </c>
    </row>
    <row r="15" spans="1:18" s="19" customFormat="1" ht="27" hidden="1" customHeight="1" x14ac:dyDescent="0.25">
      <c r="A15" s="10">
        <v>40</v>
      </c>
      <c r="B15" s="11"/>
      <c r="C15" s="20"/>
      <c r="D15" s="20"/>
      <c r="E15" s="20"/>
      <c r="F15" s="20"/>
      <c r="G15" s="13"/>
      <c r="H15" s="13"/>
      <c r="I15" s="13"/>
      <c r="J15" s="17"/>
      <c r="K15" s="28" t="e">
        <f t="shared" ref="K15:K26" si="1">40*$J$10/J15</f>
        <v>#DIV/0!</v>
      </c>
      <c r="L15" s="6"/>
      <c r="M15" s="28">
        <f t="shared" ref="M15:M26" si="2">40*L15/$L$10</f>
        <v>0</v>
      </c>
      <c r="N15" s="18"/>
      <c r="O15" s="28">
        <f t="shared" ref="O15:O26" si="3">20*N15/$N$10</f>
        <v>0</v>
      </c>
      <c r="P15" s="28" t="e">
        <f t="shared" si="0"/>
        <v>#DIV/0!</v>
      </c>
      <c r="Q15" s="15"/>
    </row>
    <row r="16" spans="1:18" s="19" customFormat="1" ht="27" hidden="1" customHeight="1" x14ac:dyDescent="0.25">
      <c r="A16" s="10">
        <v>41</v>
      </c>
      <c r="B16" s="11"/>
      <c r="C16" s="20"/>
      <c r="D16" s="20"/>
      <c r="E16" s="20"/>
      <c r="F16" s="20"/>
      <c r="G16" s="13"/>
      <c r="H16" s="13"/>
      <c r="I16" s="13"/>
      <c r="J16" s="17"/>
      <c r="K16" s="28" t="e">
        <f t="shared" si="1"/>
        <v>#DIV/0!</v>
      </c>
      <c r="L16" s="6"/>
      <c r="M16" s="28">
        <f t="shared" si="2"/>
        <v>0</v>
      </c>
      <c r="N16" s="18"/>
      <c r="O16" s="28">
        <f t="shared" si="3"/>
        <v>0</v>
      </c>
      <c r="P16" s="28" t="e">
        <f t="shared" si="0"/>
        <v>#DIV/0!</v>
      </c>
      <c r="Q16" s="15"/>
    </row>
    <row r="17" spans="1:18" s="19" customFormat="1" ht="27" hidden="1" customHeight="1" x14ac:dyDescent="0.25">
      <c r="A17" s="10">
        <v>42</v>
      </c>
      <c r="B17" s="11"/>
      <c r="C17" s="20"/>
      <c r="D17" s="20"/>
      <c r="E17" s="20"/>
      <c r="F17" s="20"/>
      <c r="G17" s="13"/>
      <c r="H17" s="13"/>
      <c r="I17" s="13"/>
      <c r="J17" s="17"/>
      <c r="K17" s="28" t="e">
        <f t="shared" si="1"/>
        <v>#DIV/0!</v>
      </c>
      <c r="L17" s="6"/>
      <c r="M17" s="28">
        <f t="shared" si="2"/>
        <v>0</v>
      </c>
      <c r="N17" s="18"/>
      <c r="O17" s="28">
        <f t="shared" si="3"/>
        <v>0</v>
      </c>
      <c r="P17" s="28" t="e">
        <f t="shared" si="0"/>
        <v>#DIV/0!</v>
      </c>
      <c r="Q17" s="15"/>
    </row>
    <row r="18" spans="1:18" s="19" customFormat="1" ht="27" hidden="1" customHeight="1" x14ac:dyDescent="0.25">
      <c r="A18" s="10">
        <v>43</v>
      </c>
      <c r="B18" s="11"/>
      <c r="C18" s="20"/>
      <c r="D18" s="20"/>
      <c r="E18" s="20"/>
      <c r="F18" s="20"/>
      <c r="G18" s="13"/>
      <c r="H18" s="13"/>
      <c r="I18" s="13"/>
      <c r="J18" s="17"/>
      <c r="K18" s="28" t="e">
        <f t="shared" si="1"/>
        <v>#DIV/0!</v>
      </c>
      <c r="L18" s="6"/>
      <c r="M18" s="28">
        <f t="shared" si="2"/>
        <v>0</v>
      </c>
      <c r="N18" s="18"/>
      <c r="O18" s="28">
        <f t="shared" si="3"/>
        <v>0</v>
      </c>
      <c r="P18" s="28" t="e">
        <f t="shared" si="0"/>
        <v>#DIV/0!</v>
      </c>
      <c r="Q18" s="15"/>
    </row>
    <row r="19" spans="1:18" s="19" customFormat="1" ht="27" hidden="1" customHeight="1" x14ac:dyDescent="0.25">
      <c r="A19" s="10">
        <v>44</v>
      </c>
      <c r="B19" s="11"/>
      <c r="C19" s="20"/>
      <c r="D19" s="20"/>
      <c r="E19" s="20"/>
      <c r="F19" s="20"/>
      <c r="G19" s="13"/>
      <c r="H19" s="13"/>
      <c r="I19" s="13"/>
      <c r="J19" s="17"/>
      <c r="K19" s="28" t="e">
        <f t="shared" si="1"/>
        <v>#DIV/0!</v>
      </c>
      <c r="L19" s="6"/>
      <c r="M19" s="28">
        <f t="shared" si="2"/>
        <v>0</v>
      </c>
      <c r="N19" s="18"/>
      <c r="O19" s="28">
        <f t="shared" si="3"/>
        <v>0</v>
      </c>
      <c r="P19" s="28" t="e">
        <f t="shared" si="0"/>
        <v>#DIV/0!</v>
      </c>
      <c r="Q19" s="15"/>
    </row>
    <row r="20" spans="1:18" s="19" customFormat="1" ht="27" hidden="1" customHeight="1" x14ac:dyDescent="0.25">
      <c r="A20" s="10">
        <v>45</v>
      </c>
      <c r="B20" s="11"/>
      <c r="C20" s="20"/>
      <c r="D20" s="20"/>
      <c r="E20" s="20"/>
      <c r="F20" s="20"/>
      <c r="G20" s="13"/>
      <c r="H20" s="13"/>
      <c r="I20" s="13"/>
      <c r="J20" s="17"/>
      <c r="K20" s="28" t="e">
        <f t="shared" si="1"/>
        <v>#DIV/0!</v>
      </c>
      <c r="L20" s="6"/>
      <c r="M20" s="28">
        <f t="shared" si="2"/>
        <v>0</v>
      </c>
      <c r="N20" s="18"/>
      <c r="O20" s="28">
        <f t="shared" si="3"/>
        <v>0</v>
      </c>
      <c r="P20" s="28" t="e">
        <f t="shared" si="0"/>
        <v>#DIV/0!</v>
      </c>
      <c r="Q20" s="15"/>
    </row>
    <row r="21" spans="1:18" s="19" customFormat="1" ht="27" hidden="1" customHeight="1" x14ac:dyDescent="0.25">
      <c r="A21" s="10">
        <v>46</v>
      </c>
      <c r="B21" s="11"/>
      <c r="C21" s="20"/>
      <c r="D21" s="20"/>
      <c r="E21" s="20"/>
      <c r="F21" s="20"/>
      <c r="G21" s="13"/>
      <c r="H21" s="13"/>
      <c r="I21" s="13"/>
      <c r="J21" s="17"/>
      <c r="K21" s="28" t="e">
        <f t="shared" si="1"/>
        <v>#DIV/0!</v>
      </c>
      <c r="L21" s="6"/>
      <c r="M21" s="28">
        <f t="shared" si="2"/>
        <v>0</v>
      </c>
      <c r="N21" s="18"/>
      <c r="O21" s="28">
        <f t="shared" si="3"/>
        <v>0</v>
      </c>
      <c r="P21" s="28" t="e">
        <f t="shared" si="0"/>
        <v>#DIV/0!</v>
      </c>
      <c r="Q21" s="15"/>
    </row>
    <row r="22" spans="1:18" s="19" customFormat="1" ht="27" hidden="1" customHeight="1" x14ac:dyDescent="0.25">
      <c r="A22" s="10">
        <v>47</v>
      </c>
      <c r="B22" s="11"/>
      <c r="C22" s="20"/>
      <c r="D22" s="20"/>
      <c r="E22" s="20"/>
      <c r="F22" s="20"/>
      <c r="G22" s="13"/>
      <c r="H22" s="13"/>
      <c r="I22" s="13"/>
      <c r="J22" s="17"/>
      <c r="K22" s="28" t="e">
        <f t="shared" si="1"/>
        <v>#DIV/0!</v>
      </c>
      <c r="L22" s="6"/>
      <c r="M22" s="28">
        <f t="shared" si="2"/>
        <v>0</v>
      </c>
      <c r="N22" s="18"/>
      <c r="O22" s="28">
        <f t="shared" si="3"/>
        <v>0</v>
      </c>
      <c r="P22" s="28" t="e">
        <f t="shared" si="0"/>
        <v>#DIV/0!</v>
      </c>
      <c r="Q22" s="15"/>
    </row>
    <row r="23" spans="1:18" s="19" customFormat="1" ht="27" hidden="1" customHeight="1" x14ac:dyDescent="0.25">
      <c r="A23" s="10">
        <v>48</v>
      </c>
      <c r="B23" s="11"/>
      <c r="C23" s="20"/>
      <c r="D23" s="20"/>
      <c r="E23" s="20"/>
      <c r="F23" s="20"/>
      <c r="G23" s="13"/>
      <c r="H23" s="13"/>
      <c r="I23" s="13"/>
      <c r="J23" s="17"/>
      <c r="K23" s="28" t="e">
        <f t="shared" si="1"/>
        <v>#DIV/0!</v>
      </c>
      <c r="L23" s="6"/>
      <c r="M23" s="28">
        <f t="shared" si="2"/>
        <v>0</v>
      </c>
      <c r="N23" s="18"/>
      <c r="O23" s="28">
        <f t="shared" si="3"/>
        <v>0</v>
      </c>
      <c r="P23" s="28" t="e">
        <f t="shared" si="0"/>
        <v>#DIV/0!</v>
      </c>
      <c r="Q23" s="15"/>
    </row>
    <row r="24" spans="1:18" s="19" customFormat="1" ht="27" hidden="1" customHeight="1" x14ac:dyDescent="0.25">
      <c r="A24" s="10">
        <v>49</v>
      </c>
      <c r="B24" s="11"/>
      <c r="C24" s="13"/>
      <c r="D24" s="13"/>
      <c r="E24" s="13"/>
      <c r="F24" s="13"/>
      <c r="G24" s="13"/>
      <c r="H24" s="13"/>
      <c r="I24" s="13"/>
      <c r="J24" s="17"/>
      <c r="K24" s="28" t="e">
        <f t="shared" si="1"/>
        <v>#DIV/0!</v>
      </c>
      <c r="L24" s="6"/>
      <c r="M24" s="28">
        <f t="shared" si="2"/>
        <v>0</v>
      </c>
      <c r="N24" s="18"/>
      <c r="O24" s="28">
        <f t="shared" si="3"/>
        <v>0</v>
      </c>
      <c r="P24" s="28" t="e">
        <f t="shared" si="0"/>
        <v>#DIV/0!</v>
      </c>
      <c r="Q24" s="15"/>
    </row>
    <row r="25" spans="1:18" s="19" customFormat="1" ht="27" hidden="1" customHeight="1" x14ac:dyDescent="0.25">
      <c r="A25" s="10">
        <v>50</v>
      </c>
      <c r="B25" s="11"/>
      <c r="C25" s="21"/>
      <c r="D25" s="21"/>
      <c r="E25" s="21"/>
      <c r="F25" s="21"/>
      <c r="G25" s="13"/>
      <c r="H25" s="13"/>
      <c r="I25" s="13"/>
      <c r="J25" s="17"/>
      <c r="K25" s="28" t="e">
        <f t="shared" si="1"/>
        <v>#DIV/0!</v>
      </c>
      <c r="L25" s="6"/>
      <c r="M25" s="28">
        <f>40*L25/$L$10</f>
        <v>0</v>
      </c>
      <c r="N25" s="18"/>
      <c r="O25" s="28">
        <f t="shared" si="3"/>
        <v>0</v>
      </c>
      <c r="P25" s="28" t="e">
        <f t="shared" si="0"/>
        <v>#DIV/0!</v>
      </c>
      <c r="Q25" s="15"/>
    </row>
    <row r="26" spans="1:18" s="19" customFormat="1" ht="27" hidden="1" customHeight="1" x14ac:dyDescent="0.25">
      <c r="A26" s="10">
        <v>51</v>
      </c>
      <c r="B26" s="11"/>
      <c r="C26" s="12"/>
      <c r="D26" s="12"/>
      <c r="E26" s="12"/>
      <c r="F26" s="12"/>
      <c r="G26" s="13"/>
      <c r="H26" s="13"/>
      <c r="I26" s="13"/>
      <c r="J26" s="17"/>
      <c r="K26" s="28" t="e">
        <f t="shared" si="1"/>
        <v>#DIV/0!</v>
      </c>
      <c r="L26" s="6"/>
      <c r="M26" s="28">
        <f t="shared" si="2"/>
        <v>0</v>
      </c>
      <c r="N26" s="18"/>
      <c r="O26" s="28">
        <f t="shared" si="3"/>
        <v>0</v>
      </c>
      <c r="P26" s="28" t="e">
        <f t="shared" si="0"/>
        <v>#DIV/0!</v>
      </c>
      <c r="Q26" s="15"/>
    </row>
    <row r="27" spans="1:18" ht="16.2" thickBot="1" x14ac:dyDescent="0.35">
      <c r="A27" s="22"/>
      <c r="B27" s="22"/>
      <c r="C27" s="22"/>
      <c r="D27" s="22"/>
      <c r="E27" s="22"/>
      <c r="F27" s="22"/>
    </row>
    <row r="28" spans="1:18" ht="15.75" customHeight="1" x14ac:dyDescent="0.3">
      <c r="A28" s="22"/>
      <c r="B28" s="22"/>
      <c r="C28" s="23" t="s">
        <v>23</v>
      </c>
      <c r="D28" s="24"/>
      <c r="E28" s="24"/>
      <c r="F28" s="24"/>
      <c r="G28" s="24"/>
      <c r="H28" s="24"/>
      <c r="I28" s="24"/>
      <c r="J28" s="25">
        <v>96.92</v>
      </c>
      <c r="K28" s="24"/>
      <c r="O28" s="3"/>
      <c r="Q28" s="4"/>
      <c r="R28" s="3"/>
    </row>
    <row r="29" spans="1:18" ht="16.2" thickBot="1" x14ac:dyDescent="0.35">
      <c r="A29" s="22"/>
      <c r="B29" s="22"/>
      <c r="C29" s="22"/>
      <c r="D29" s="22"/>
      <c r="E29" s="22"/>
      <c r="F29" s="22"/>
      <c r="G29" s="5"/>
      <c r="H29" s="5"/>
      <c r="I29" s="5"/>
      <c r="O29" s="3"/>
      <c r="Q29" s="4"/>
      <c r="R29" s="3"/>
    </row>
    <row r="30" spans="1:18" x14ac:dyDescent="0.3">
      <c r="A30" s="22"/>
      <c r="B30" s="22"/>
      <c r="C30" s="23" t="s">
        <v>22</v>
      </c>
      <c r="D30" s="24"/>
      <c r="E30" s="24"/>
      <c r="F30" s="24"/>
      <c r="G30" s="24"/>
      <c r="H30" s="24"/>
      <c r="I30" s="24"/>
      <c r="J30" s="26">
        <v>53</v>
      </c>
      <c r="O30" s="3"/>
      <c r="Q30" s="4"/>
      <c r="R30" s="3"/>
    </row>
    <row r="31" spans="1:18" x14ac:dyDescent="0.3">
      <c r="A31" s="22"/>
      <c r="B31" s="22"/>
      <c r="C31" s="22"/>
      <c r="D31" s="22"/>
      <c r="E31" s="22"/>
      <c r="F31" s="22"/>
    </row>
    <row r="32" spans="1:18" x14ac:dyDescent="0.3">
      <c r="A32" s="22"/>
      <c r="B32" s="22"/>
      <c r="C32" s="22"/>
      <c r="D32" s="22"/>
      <c r="E32" s="22"/>
      <c r="F32" s="22"/>
    </row>
    <row r="33" spans="1:6" x14ac:dyDescent="0.3">
      <c r="A33" s="22"/>
      <c r="B33" s="22"/>
      <c r="C33" s="22"/>
      <c r="D33" s="22"/>
      <c r="E33" s="22"/>
      <c r="F33" s="22"/>
    </row>
    <row r="34" spans="1:6" x14ac:dyDescent="0.3">
      <c r="A34" s="22"/>
      <c r="B34" s="22"/>
      <c r="C34" s="22"/>
      <c r="D34" s="22"/>
      <c r="E34" s="22"/>
      <c r="F34" s="22"/>
    </row>
    <row r="35" spans="1:6" x14ac:dyDescent="0.3">
      <c r="A35" s="22"/>
      <c r="B35" s="22"/>
      <c r="C35" s="22"/>
      <c r="D35" s="22"/>
      <c r="E35" s="22"/>
      <c r="F35" s="22"/>
    </row>
    <row r="36" spans="1:6" x14ac:dyDescent="0.3">
      <c r="A36" s="22"/>
      <c r="B36" s="22"/>
      <c r="C36" s="22"/>
      <c r="D36" s="22"/>
      <c r="E36" s="22"/>
      <c r="F36" s="22"/>
    </row>
    <row r="37" spans="1:6" x14ac:dyDescent="0.3">
      <c r="A37" s="22"/>
      <c r="B37" s="22"/>
      <c r="C37" s="22"/>
      <c r="D37" s="22"/>
      <c r="E37" s="22"/>
      <c r="F37" s="22"/>
    </row>
    <row r="38" spans="1:6" x14ac:dyDescent="0.3">
      <c r="A38" s="22"/>
      <c r="B38" s="22"/>
      <c r="C38" s="22"/>
      <c r="D38" s="22"/>
      <c r="E38" s="22"/>
      <c r="F38" s="22"/>
    </row>
    <row r="39" spans="1:6" x14ac:dyDescent="0.3">
      <c r="A39" s="22"/>
      <c r="B39" s="22"/>
      <c r="C39" s="22"/>
      <c r="D39" s="22"/>
      <c r="E39" s="22"/>
      <c r="F39" s="22"/>
    </row>
    <row r="40" spans="1:6" x14ac:dyDescent="0.3">
      <c r="A40" s="22"/>
      <c r="B40" s="22"/>
      <c r="C40" s="22"/>
      <c r="D40" s="22"/>
      <c r="E40" s="22"/>
      <c r="F40" s="22"/>
    </row>
    <row r="41" spans="1:6" x14ac:dyDescent="0.3">
      <c r="A41" s="22"/>
      <c r="B41" s="22"/>
      <c r="C41" s="22"/>
      <c r="D41" s="22"/>
      <c r="E41" s="22"/>
      <c r="F41" s="22"/>
    </row>
    <row r="42" spans="1:6" x14ac:dyDescent="0.3">
      <c r="A42" s="22"/>
      <c r="B42" s="22"/>
      <c r="C42" s="22"/>
      <c r="D42" s="22"/>
      <c r="E42" s="22"/>
      <c r="F42" s="22"/>
    </row>
    <row r="43" spans="1:6" x14ac:dyDescent="0.3">
      <c r="A43" s="27"/>
      <c r="B43" s="27"/>
      <c r="C43" s="27"/>
      <c r="D43" s="27"/>
      <c r="E43" s="27"/>
      <c r="F43" s="27"/>
    </row>
  </sheetData>
  <sheetProtection formatCells="0" formatRows="0" insertRows="0" deleteRows="0" autoFilter="0"/>
  <protectedRanges>
    <protectedRange password="CA9C" sqref="L10:L26" name="Диапазон2_1_1_1"/>
    <protectedRange password="CA9C" sqref="B15:J26 B11:F11 H11:J14 B13:F14 B12:D12 F12" name="Диапазон1_1_1_1"/>
    <protectedRange password="CA9C" sqref="G11" name="Диапазон1_1_1_4_1"/>
    <protectedRange password="CA9C" sqref="G12" name="Диапазон1_1_1_4_2"/>
    <protectedRange password="CA9C" sqref="G13" name="Диапазон1_1_1_4_3"/>
    <protectedRange password="CA9C" sqref="G14" name="Диапазон1_1_1_4_4"/>
    <protectedRange sqref="E12" name="Диапазон1_1_1_1_1"/>
  </protectedRanges>
  <sortState ref="C13:D15">
    <sortCondition ref="C15"/>
  </sortState>
  <customSheetViews>
    <customSheetView guid="{E089515C-7A47-489C-8BF8-B76124DF728F}" scale="90" topLeftCell="A6">
      <selection activeCell="F12" sqref="F12"/>
      <pageMargins left="0.35433070866141736" right="0.35433070866141736" top="0.39370078740157483" bottom="0.39370078740157483" header="0" footer="0"/>
      <pageSetup paperSize="9" scale="75" orientation="landscape" r:id="rId1"/>
      <headerFooter alignWithMargins="0"/>
    </customSheetView>
  </customSheetViews>
  <mergeCells count="6">
    <mergeCell ref="A1:Q1"/>
    <mergeCell ref="Q6:Q10"/>
    <mergeCell ref="J6:K7"/>
    <mergeCell ref="L6:M7"/>
    <mergeCell ref="N6:O7"/>
    <mergeCell ref="P6:P8"/>
  </mergeCells>
  <pageMargins left="0.35433070866141736" right="0.35433070866141736" top="0.39370078740157483" bottom="0.39370078740157483" header="0" footer="0"/>
  <pageSetup paperSize="9" scale="75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"/>
  <sheetViews>
    <sheetView topLeftCell="A4" zoomScale="85" zoomScaleNormal="85" workbookViewId="0">
      <selection activeCell="F32" sqref="F32"/>
    </sheetView>
  </sheetViews>
  <sheetFormatPr defaultColWidth="9.109375" defaultRowHeight="15.6" x14ac:dyDescent="0.3"/>
  <cols>
    <col min="1" max="1" width="4.109375" style="34" customWidth="1"/>
    <col min="2" max="2" width="6.88671875" style="34" customWidth="1"/>
    <col min="3" max="3" width="13.33203125" style="34" customWidth="1"/>
    <col min="4" max="4" width="11.6640625" style="34" customWidth="1"/>
    <col min="5" max="5" width="15.6640625" style="34" customWidth="1"/>
    <col min="6" max="6" width="13.88671875" style="34" customWidth="1"/>
    <col min="7" max="7" width="34.109375" style="2" customWidth="1"/>
    <col min="8" max="8" width="35" style="2" customWidth="1"/>
    <col min="9" max="9" width="10.33203125" style="2" customWidth="1"/>
    <col min="10" max="10" width="9.109375" style="3"/>
    <col min="11" max="11" width="9.6640625" style="3" customWidth="1"/>
    <col min="12" max="12" width="8.109375" style="3" customWidth="1"/>
    <col min="13" max="13" width="9.6640625" style="3" customWidth="1"/>
    <col min="14" max="14" width="7.88671875" style="3" customWidth="1"/>
    <col min="15" max="15" width="9.6640625" style="4" customWidth="1"/>
    <col min="16" max="16" width="10.5546875" style="3" customWidth="1"/>
    <col min="17" max="17" width="10" style="1" customWidth="1"/>
    <col min="18" max="16384" width="9.109375" style="1"/>
  </cols>
  <sheetData>
    <row r="1" spans="1:18" x14ac:dyDescent="0.3">
      <c r="A1" s="61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</row>
    <row r="2" spans="1:18" ht="16.2" thickBot="1" x14ac:dyDescent="0.35">
      <c r="A2" s="1" t="s">
        <v>21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8" x14ac:dyDescent="0.3">
      <c r="A3" s="1" t="s">
        <v>34</v>
      </c>
      <c r="B3" s="1"/>
      <c r="C3" s="1"/>
      <c r="D3" s="1"/>
      <c r="E3" s="1"/>
      <c r="F3" s="1"/>
      <c r="J3" s="23" t="s">
        <v>41</v>
      </c>
      <c r="K3" s="24"/>
      <c r="L3" s="24"/>
      <c r="M3" s="24"/>
      <c r="N3" s="24"/>
      <c r="O3" s="24"/>
      <c r="P3" s="24"/>
      <c r="Q3" s="25">
        <v>98.16</v>
      </c>
    </row>
    <row r="4" spans="1:18" ht="17.399999999999999" customHeight="1" thickBot="1" x14ac:dyDescent="0.35">
      <c r="A4" s="1" t="s">
        <v>15</v>
      </c>
      <c r="B4" s="1"/>
      <c r="C4" s="1"/>
      <c r="D4" s="1" t="s">
        <v>48</v>
      </c>
      <c r="E4" s="1"/>
      <c r="F4" s="1"/>
      <c r="G4" s="5"/>
      <c r="H4" s="5"/>
      <c r="I4" s="5"/>
      <c r="J4" s="22"/>
      <c r="K4" s="22"/>
      <c r="L4" s="22"/>
      <c r="M4" s="22"/>
      <c r="N4" s="5"/>
      <c r="O4" s="5"/>
      <c r="P4" s="5"/>
      <c r="Q4" s="3"/>
    </row>
    <row r="5" spans="1:18" ht="16.2" thickBot="1" x14ac:dyDescent="0.35">
      <c r="A5" s="48" t="s">
        <v>31</v>
      </c>
      <c r="B5" s="48"/>
      <c r="C5" s="48"/>
      <c r="D5" s="48"/>
      <c r="E5" s="48"/>
      <c r="F5" s="48"/>
      <c r="G5" s="48"/>
      <c r="H5" s="49"/>
      <c r="I5" s="49"/>
      <c r="J5" s="23" t="s">
        <v>22</v>
      </c>
      <c r="K5" s="24"/>
      <c r="L5" s="24"/>
      <c r="M5" s="24"/>
      <c r="N5" s="24"/>
      <c r="O5" s="24"/>
      <c r="P5" s="24"/>
      <c r="Q5" s="26">
        <v>53</v>
      </c>
    </row>
    <row r="6" spans="1:18" s="34" customFormat="1" ht="45" customHeight="1" x14ac:dyDescent="0.3">
      <c r="A6" s="53" t="s">
        <v>1</v>
      </c>
      <c r="B6" s="53" t="s">
        <v>10</v>
      </c>
      <c r="C6" s="53" t="s">
        <v>12</v>
      </c>
      <c r="D6" s="53" t="s">
        <v>13</v>
      </c>
      <c r="E6" s="53" t="s">
        <v>14</v>
      </c>
      <c r="F6" s="36" t="s">
        <v>28</v>
      </c>
      <c r="G6" s="50" t="s">
        <v>9</v>
      </c>
      <c r="H6" s="40" t="s">
        <v>30</v>
      </c>
      <c r="I6" s="40" t="s">
        <v>2</v>
      </c>
      <c r="J6" s="64" t="s">
        <v>20</v>
      </c>
      <c r="K6" s="65"/>
      <c r="L6" s="65" t="s">
        <v>11</v>
      </c>
      <c r="M6" s="65"/>
      <c r="N6" s="65" t="s">
        <v>3</v>
      </c>
      <c r="O6" s="65"/>
      <c r="P6" s="66" t="s">
        <v>16</v>
      </c>
      <c r="Q6" s="62" t="s">
        <v>5</v>
      </c>
    </row>
    <row r="7" spans="1:18" s="34" customFormat="1" x14ac:dyDescent="0.3">
      <c r="A7" s="54"/>
      <c r="B7" s="54"/>
      <c r="C7" s="54"/>
      <c r="D7" s="54"/>
      <c r="E7" s="54"/>
      <c r="F7" s="37" t="s">
        <v>29</v>
      </c>
      <c r="G7" s="51"/>
      <c r="H7" s="41"/>
      <c r="I7" s="41"/>
      <c r="J7" s="64"/>
      <c r="K7" s="65"/>
      <c r="L7" s="65"/>
      <c r="M7" s="65"/>
      <c r="N7" s="65"/>
      <c r="O7" s="65"/>
      <c r="P7" s="66"/>
      <c r="Q7" s="63"/>
    </row>
    <row r="8" spans="1:18" s="34" customFormat="1" ht="26.4" x14ac:dyDescent="0.3">
      <c r="A8" s="54"/>
      <c r="B8" s="54"/>
      <c r="C8" s="54"/>
      <c r="D8" s="54"/>
      <c r="E8" s="54"/>
      <c r="F8" s="37"/>
      <c r="G8" s="51"/>
      <c r="H8" s="41"/>
      <c r="I8" s="41"/>
      <c r="J8" s="42" t="s">
        <v>6</v>
      </c>
      <c r="K8" s="39" t="s">
        <v>7</v>
      </c>
      <c r="L8" s="6" t="s">
        <v>8</v>
      </c>
      <c r="M8" s="39" t="s">
        <v>7</v>
      </c>
      <c r="N8" s="6" t="s">
        <v>4</v>
      </c>
      <c r="O8" s="29" t="s">
        <v>7</v>
      </c>
      <c r="P8" s="66"/>
      <c r="Q8" s="63"/>
    </row>
    <row r="9" spans="1:18" s="34" customFormat="1" ht="16.2" thickBot="1" x14ac:dyDescent="0.35">
      <c r="A9" s="55"/>
      <c r="B9" s="55"/>
      <c r="C9" s="55"/>
      <c r="D9" s="55"/>
      <c r="E9" s="55"/>
      <c r="F9" s="38"/>
      <c r="G9" s="52"/>
      <c r="H9" s="41"/>
      <c r="I9" s="41"/>
      <c r="J9" s="43"/>
      <c r="K9" s="39" t="s">
        <v>19</v>
      </c>
      <c r="L9" s="7"/>
      <c r="M9" s="39" t="s">
        <v>19</v>
      </c>
      <c r="N9" s="7"/>
      <c r="O9" s="39" t="s">
        <v>18</v>
      </c>
      <c r="P9" s="39" t="s">
        <v>17</v>
      </c>
      <c r="Q9" s="63"/>
    </row>
    <row r="10" spans="1:18" s="34" customFormat="1" ht="16.2" customHeight="1" thickBot="1" x14ac:dyDescent="0.35">
      <c r="A10" s="56" t="s">
        <v>35</v>
      </c>
      <c r="B10" s="57"/>
      <c r="C10" s="57"/>
      <c r="D10" s="57"/>
      <c r="E10" s="57"/>
      <c r="F10" s="57"/>
      <c r="G10" s="57"/>
      <c r="H10" s="46"/>
      <c r="I10" s="46"/>
      <c r="J10" s="47">
        <v>21.56</v>
      </c>
      <c r="K10" s="30"/>
      <c r="L10" s="8">
        <v>6</v>
      </c>
      <c r="M10" s="31"/>
      <c r="N10" s="9">
        <v>27</v>
      </c>
      <c r="O10" s="32"/>
      <c r="P10" s="33"/>
      <c r="Q10" s="63"/>
      <c r="R10" s="35"/>
    </row>
    <row r="11" spans="1:18" s="34" customFormat="1" ht="27" customHeight="1" x14ac:dyDescent="0.3">
      <c r="A11" s="10">
        <v>1</v>
      </c>
      <c r="B11" s="11"/>
      <c r="C11" s="12" t="s">
        <v>79</v>
      </c>
      <c r="D11" s="12" t="s">
        <v>85</v>
      </c>
      <c r="E11" s="12" t="s">
        <v>95</v>
      </c>
      <c r="F11" s="12"/>
      <c r="G11" s="44" t="s">
        <v>48</v>
      </c>
      <c r="H11" s="13" t="s">
        <v>106</v>
      </c>
      <c r="I11" s="13">
        <v>6</v>
      </c>
      <c r="J11" s="59">
        <v>23.5</v>
      </c>
      <c r="K11" s="45">
        <v>36.69</v>
      </c>
      <c r="L11" s="6">
        <v>4.5</v>
      </c>
      <c r="M11" s="28">
        <v>36</v>
      </c>
      <c r="N11" s="14">
        <v>27</v>
      </c>
      <c r="O11" s="28">
        <v>20</v>
      </c>
      <c r="P11" s="28">
        <f>K11+M11+O11</f>
        <v>92.69</v>
      </c>
      <c r="Q11" s="15" t="s">
        <v>93</v>
      </c>
    </row>
    <row r="12" spans="1:18" s="34" customFormat="1" ht="27" customHeight="1" x14ac:dyDescent="0.3">
      <c r="A12" s="10">
        <v>2</v>
      </c>
      <c r="B12" s="11"/>
      <c r="C12" s="16" t="s">
        <v>80</v>
      </c>
      <c r="D12" s="16" t="s">
        <v>81</v>
      </c>
      <c r="E12" s="12" t="s">
        <v>105</v>
      </c>
      <c r="F12" s="16"/>
      <c r="G12" s="44" t="s">
        <v>48</v>
      </c>
      <c r="H12" s="13" t="s">
        <v>106</v>
      </c>
      <c r="I12" s="13">
        <v>6</v>
      </c>
      <c r="J12" s="17">
        <v>21.56</v>
      </c>
      <c r="K12" s="28">
        <v>40</v>
      </c>
      <c r="L12" s="6">
        <v>6</v>
      </c>
      <c r="M12" s="28">
        <v>40</v>
      </c>
      <c r="N12" s="18">
        <v>23</v>
      </c>
      <c r="O12" s="28">
        <v>17.03</v>
      </c>
      <c r="P12" s="28">
        <f t="shared" ref="P12:P25" si="0">K12+M12+O12</f>
        <v>97.03</v>
      </c>
      <c r="Q12" s="15" t="s">
        <v>92</v>
      </c>
    </row>
    <row r="13" spans="1:18" s="34" customFormat="1" ht="27" customHeight="1" x14ac:dyDescent="0.3">
      <c r="A13" s="10">
        <v>3</v>
      </c>
      <c r="B13" s="11"/>
      <c r="C13" s="12" t="s">
        <v>82</v>
      </c>
      <c r="D13" s="12" t="s">
        <v>94</v>
      </c>
      <c r="E13" s="12" t="s">
        <v>113</v>
      </c>
      <c r="F13" s="12"/>
      <c r="G13" s="44" t="s">
        <v>48</v>
      </c>
      <c r="H13" s="13" t="s">
        <v>106</v>
      </c>
      <c r="I13" s="13">
        <v>5</v>
      </c>
      <c r="J13" s="17">
        <v>22.16</v>
      </c>
      <c r="K13" s="28">
        <v>38.909999999999997</v>
      </c>
      <c r="L13" s="6">
        <v>6</v>
      </c>
      <c r="M13" s="28">
        <v>40</v>
      </c>
      <c r="N13" s="18">
        <v>26</v>
      </c>
      <c r="O13" s="28">
        <v>19.25</v>
      </c>
      <c r="P13" s="28">
        <f t="shared" si="0"/>
        <v>98.16</v>
      </c>
      <c r="Q13" s="15" t="s">
        <v>91</v>
      </c>
    </row>
    <row r="14" spans="1:18" s="19" customFormat="1" ht="27" hidden="1" customHeight="1" x14ac:dyDescent="0.25">
      <c r="A14" s="10">
        <v>40</v>
      </c>
      <c r="B14" s="11"/>
      <c r="C14" s="20"/>
      <c r="D14" s="20"/>
      <c r="E14" s="20"/>
      <c r="F14" s="20"/>
      <c r="G14" s="13"/>
      <c r="H14" s="13"/>
      <c r="I14" s="13"/>
      <c r="J14" s="17"/>
      <c r="K14" s="28" t="e">
        <f t="shared" ref="K14:K25" si="1">40*$J$10/J14</f>
        <v>#DIV/0!</v>
      </c>
      <c r="L14" s="6"/>
      <c r="M14" s="28">
        <f t="shared" ref="M14:M25" si="2">40*L14/$L$10</f>
        <v>0</v>
      </c>
      <c r="N14" s="18"/>
      <c r="O14" s="28">
        <f t="shared" ref="O14:O25" si="3">20*N14/$N$10</f>
        <v>0</v>
      </c>
      <c r="P14" s="28" t="e">
        <f t="shared" si="0"/>
        <v>#DIV/0!</v>
      </c>
      <c r="Q14" s="15"/>
    </row>
    <row r="15" spans="1:18" s="19" customFormat="1" ht="27" hidden="1" customHeight="1" x14ac:dyDescent="0.25">
      <c r="A15" s="10">
        <v>41</v>
      </c>
      <c r="B15" s="11"/>
      <c r="C15" s="20"/>
      <c r="D15" s="20"/>
      <c r="E15" s="20"/>
      <c r="F15" s="20"/>
      <c r="G15" s="13"/>
      <c r="H15" s="13"/>
      <c r="I15" s="13"/>
      <c r="J15" s="17"/>
      <c r="K15" s="28" t="e">
        <f t="shared" si="1"/>
        <v>#DIV/0!</v>
      </c>
      <c r="L15" s="6"/>
      <c r="M15" s="28">
        <f t="shared" si="2"/>
        <v>0</v>
      </c>
      <c r="N15" s="18"/>
      <c r="O15" s="28">
        <f t="shared" si="3"/>
        <v>0</v>
      </c>
      <c r="P15" s="28" t="e">
        <f t="shared" si="0"/>
        <v>#DIV/0!</v>
      </c>
      <c r="Q15" s="15"/>
    </row>
    <row r="16" spans="1:18" s="19" customFormat="1" ht="27" hidden="1" customHeight="1" x14ac:dyDescent="0.25">
      <c r="A16" s="10">
        <v>42</v>
      </c>
      <c r="B16" s="11"/>
      <c r="C16" s="20"/>
      <c r="D16" s="20"/>
      <c r="E16" s="20"/>
      <c r="F16" s="20"/>
      <c r="G16" s="13"/>
      <c r="H16" s="13"/>
      <c r="I16" s="13"/>
      <c r="J16" s="17"/>
      <c r="K16" s="28" t="e">
        <f t="shared" si="1"/>
        <v>#DIV/0!</v>
      </c>
      <c r="L16" s="6"/>
      <c r="M16" s="28">
        <f t="shared" si="2"/>
        <v>0</v>
      </c>
      <c r="N16" s="18"/>
      <c r="O16" s="28">
        <f t="shared" si="3"/>
        <v>0</v>
      </c>
      <c r="P16" s="28" t="e">
        <f t="shared" si="0"/>
        <v>#DIV/0!</v>
      </c>
      <c r="Q16" s="15"/>
    </row>
    <row r="17" spans="1:18" s="19" customFormat="1" ht="27" hidden="1" customHeight="1" x14ac:dyDescent="0.25">
      <c r="A17" s="10">
        <v>43</v>
      </c>
      <c r="B17" s="11"/>
      <c r="C17" s="20"/>
      <c r="D17" s="20"/>
      <c r="E17" s="20"/>
      <c r="F17" s="20"/>
      <c r="G17" s="13"/>
      <c r="H17" s="13"/>
      <c r="I17" s="13"/>
      <c r="J17" s="17"/>
      <c r="K17" s="28" t="e">
        <f t="shared" si="1"/>
        <v>#DIV/0!</v>
      </c>
      <c r="L17" s="6"/>
      <c r="M17" s="28">
        <f t="shared" si="2"/>
        <v>0</v>
      </c>
      <c r="N17" s="18"/>
      <c r="O17" s="28">
        <f t="shared" si="3"/>
        <v>0</v>
      </c>
      <c r="P17" s="28" t="e">
        <f t="shared" si="0"/>
        <v>#DIV/0!</v>
      </c>
      <c r="Q17" s="15"/>
    </row>
    <row r="18" spans="1:18" s="19" customFormat="1" ht="27" hidden="1" customHeight="1" x14ac:dyDescent="0.25">
      <c r="A18" s="10">
        <v>44</v>
      </c>
      <c r="B18" s="11"/>
      <c r="C18" s="20"/>
      <c r="D18" s="20"/>
      <c r="E18" s="20"/>
      <c r="F18" s="20"/>
      <c r="G18" s="13"/>
      <c r="H18" s="13"/>
      <c r="I18" s="13"/>
      <c r="J18" s="17"/>
      <c r="K18" s="28" t="e">
        <f t="shared" si="1"/>
        <v>#DIV/0!</v>
      </c>
      <c r="L18" s="6"/>
      <c r="M18" s="28">
        <f t="shared" si="2"/>
        <v>0</v>
      </c>
      <c r="N18" s="18"/>
      <c r="O18" s="28">
        <f t="shared" si="3"/>
        <v>0</v>
      </c>
      <c r="P18" s="28" t="e">
        <f t="shared" si="0"/>
        <v>#DIV/0!</v>
      </c>
      <c r="Q18" s="15"/>
    </row>
    <row r="19" spans="1:18" s="19" customFormat="1" ht="27" hidden="1" customHeight="1" x14ac:dyDescent="0.25">
      <c r="A19" s="10">
        <v>45</v>
      </c>
      <c r="B19" s="11"/>
      <c r="C19" s="20"/>
      <c r="D19" s="20"/>
      <c r="E19" s="20"/>
      <c r="F19" s="20"/>
      <c r="G19" s="13"/>
      <c r="H19" s="13"/>
      <c r="I19" s="13"/>
      <c r="J19" s="17"/>
      <c r="K19" s="28" t="e">
        <f t="shared" si="1"/>
        <v>#DIV/0!</v>
      </c>
      <c r="L19" s="6"/>
      <c r="M19" s="28">
        <f t="shared" si="2"/>
        <v>0</v>
      </c>
      <c r="N19" s="18"/>
      <c r="O19" s="28">
        <f t="shared" si="3"/>
        <v>0</v>
      </c>
      <c r="P19" s="28" t="e">
        <f t="shared" si="0"/>
        <v>#DIV/0!</v>
      </c>
      <c r="Q19" s="15"/>
    </row>
    <row r="20" spans="1:18" s="19" customFormat="1" ht="27" hidden="1" customHeight="1" x14ac:dyDescent="0.25">
      <c r="A20" s="10">
        <v>46</v>
      </c>
      <c r="B20" s="11"/>
      <c r="C20" s="20"/>
      <c r="D20" s="20"/>
      <c r="E20" s="20"/>
      <c r="F20" s="20"/>
      <c r="G20" s="13"/>
      <c r="H20" s="13"/>
      <c r="I20" s="13"/>
      <c r="J20" s="17"/>
      <c r="K20" s="28" t="e">
        <f t="shared" si="1"/>
        <v>#DIV/0!</v>
      </c>
      <c r="L20" s="6"/>
      <c r="M20" s="28">
        <f t="shared" si="2"/>
        <v>0</v>
      </c>
      <c r="N20" s="18"/>
      <c r="O20" s="28">
        <f t="shared" si="3"/>
        <v>0</v>
      </c>
      <c r="P20" s="28" t="e">
        <f t="shared" si="0"/>
        <v>#DIV/0!</v>
      </c>
      <c r="Q20" s="15"/>
    </row>
    <row r="21" spans="1:18" s="19" customFormat="1" ht="27" hidden="1" customHeight="1" x14ac:dyDescent="0.25">
      <c r="A21" s="10">
        <v>47</v>
      </c>
      <c r="B21" s="11"/>
      <c r="C21" s="20"/>
      <c r="D21" s="20"/>
      <c r="E21" s="20"/>
      <c r="F21" s="20"/>
      <c r="G21" s="13"/>
      <c r="H21" s="13"/>
      <c r="I21" s="13"/>
      <c r="J21" s="17"/>
      <c r="K21" s="28" t="e">
        <f t="shared" si="1"/>
        <v>#DIV/0!</v>
      </c>
      <c r="L21" s="6"/>
      <c r="M21" s="28">
        <f t="shared" si="2"/>
        <v>0</v>
      </c>
      <c r="N21" s="18"/>
      <c r="O21" s="28">
        <f t="shared" si="3"/>
        <v>0</v>
      </c>
      <c r="P21" s="28" t="e">
        <f t="shared" si="0"/>
        <v>#DIV/0!</v>
      </c>
      <c r="Q21" s="15"/>
    </row>
    <row r="22" spans="1:18" s="19" customFormat="1" ht="27" hidden="1" customHeight="1" x14ac:dyDescent="0.25">
      <c r="A22" s="10">
        <v>48</v>
      </c>
      <c r="B22" s="11"/>
      <c r="C22" s="20"/>
      <c r="D22" s="20"/>
      <c r="E22" s="20"/>
      <c r="F22" s="20"/>
      <c r="G22" s="13"/>
      <c r="H22" s="13"/>
      <c r="I22" s="13"/>
      <c r="J22" s="17"/>
      <c r="K22" s="28" t="e">
        <f t="shared" si="1"/>
        <v>#DIV/0!</v>
      </c>
      <c r="L22" s="6"/>
      <c r="M22" s="28">
        <f t="shared" si="2"/>
        <v>0</v>
      </c>
      <c r="N22" s="18"/>
      <c r="O22" s="28">
        <f t="shared" si="3"/>
        <v>0</v>
      </c>
      <c r="P22" s="28" t="e">
        <f t="shared" si="0"/>
        <v>#DIV/0!</v>
      </c>
      <c r="Q22" s="15"/>
    </row>
    <row r="23" spans="1:18" s="19" customFormat="1" ht="27" hidden="1" customHeight="1" x14ac:dyDescent="0.25">
      <c r="A23" s="10">
        <v>49</v>
      </c>
      <c r="B23" s="11"/>
      <c r="C23" s="13"/>
      <c r="D23" s="13"/>
      <c r="E23" s="13"/>
      <c r="F23" s="13"/>
      <c r="G23" s="13"/>
      <c r="H23" s="13"/>
      <c r="I23" s="13"/>
      <c r="J23" s="17"/>
      <c r="K23" s="28" t="e">
        <f t="shared" si="1"/>
        <v>#DIV/0!</v>
      </c>
      <c r="L23" s="6"/>
      <c r="M23" s="28">
        <f t="shared" si="2"/>
        <v>0</v>
      </c>
      <c r="N23" s="18"/>
      <c r="O23" s="28">
        <f t="shared" si="3"/>
        <v>0</v>
      </c>
      <c r="P23" s="28" t="e">
        <f t="shared" si="0"/>
        <v>#DIV/0!</v>
      </c>
      <c r="Q23" s="15"/>
    </row>
    <row r="24" spans="1:18" s="19" customFormat="1" ht="27" hidden="1" customHeight="1" x14ac:dyDescent="0.25">
      <c r="A24" s="10">
        <v>50</v>
      </c>
      <c r="B24" s="11"/>
      <c r="C24" s="21"/>
      <c r="D24" s="21"/>
      <c r="E24" s="21"/>
      <c r="F24" s="21"/>
      <c r="G24" s="13"/>
      <c r="H24" s="13"/>
      <c r="I24" s="13"/>
      <c r="J24" s="17"/>
      <c r="K24" s="28" t="e">
        <f t="shared" si="1"/>
        <v>#DIV/0!</v>
      </c>
      <c r="L24" s="6"/>
      <c r="M24" s="28">
        <f>40*L24/$L$10</f>
        <v>0</v>
      </c>
      <c r="N24" s="18"/>
      <c r="O24" s="28">
        <f t="shared" si="3"/>
        <v>0</v>
      </c>
      <c r="P24" s="28" t="e">
        <f t="shared" si="0"/>
        <v>#DIV/0!</v>
      </c>
      <c r="Q24" s="15"/>
    </row>
    <row r="25" spans="1:18" s="19" customFormat="1" ht="27" hidden="1" customHeight="1" x14ac:dyDescent="0.25">
      <c r="A25" s="10">
        <v>51</v>
      </c>
      <c r="B25" s="11"/>
      <c r="C25" s="12"/>
      <c r="D25" s="12"/>
      <c r="E25" s="12"/>
      <c r="F25" s="12"/>
      <c r="G25" s="13"/>
      <c r="H25" s="13"/>
      <c r="I25" s="13"/>
      <c r="J25" s="17"/>
      <c r="K25" s="28" t="e">
        <f t="shared" si="1"/>
        <v>#DIV/0!</v>
      </c>
      <c r="L25" s="6"/>
      <c r="M25" s="28">
        <f t="shared" si="2"/>
        <v>0</v>
      </c>
      <c r="N25" s="18"/>
      <c r="O25" s="28">
        <f t="shared" si="3"/>
        <v>0</v>
      </c>
      <c r="P25" s="28" t="e">
        <f t="shared" si="0"/>
        <v>#DIV/0!</v>
      </c>
      <c r="Q25" s="15"/>
    </row>
    <row r="26" spans="1:18" ht="16.2" thickBot="1" x14ac:dyDescent="0.35">
      <c r="A26" s="22"/>
      <c r="B26" s="22"/>
      <c r="C26" s="22"/>
      <c r="D26" s="22"/>
      <c r="E26" s="22"/>
      <c r="F26" s="22"/>
    </row>
    <row r="27" spans="1:18" ht="15.75" customHeight="1" x14ac:dyDescent="0.3">
      <c r="A27" s="22"/>
      <c r="B27" s="22"/>
      <c r="C27" s="23" t="s">
        <v>41</v>
      </c>
      <c r="D27" s="24"/>
      <c r="E27" s="24"/>
      <c r="F27" s="24"/>
      <c r="G27" s="24"/>
      <c r="H27" s="24"/>
      <c r="I27" s="24"/>
      <c r="J27" s="25">
        <v>98.16</v>
      </c>
      <c r="K27" s="24"/>
      <c r="O27" s="3"/>
      <c r="Q27" s="4"/>
      <c r="R27" s="3"/>
    </row>
    <row r="28" spans="1:18" ht="16.2" thickBot="1" x14ac:dyDescent="0.35">
      <c r="A28" s="22"/>
      <c r="B28" s="22"/>
      <c r="C28" s="22"/>
      <c r="D28" s="22"/>
      <c r="E28" s="22"/>
      <c r="F28" s="22"/>
      <c r="G28" s="5"/>
      <c r="H28" s="5"/>
      <c r="I28" s="5"/>
      <c r="O28" s="3"/>
      <c r="Q28" s="4"/>
      <c r="R28" s="3"/>
    </row>
    <row r="29" spans="1:18" x14ac:dyDescent="0.3">
      <c r="A29" s="22"/>
      <c r="B29" s="22"/>
      <c r="C29" s="23" t="s">
        <v>22</v>
      </c>
      <c r="D29" s="24"/>
      <c r="E29" s="24"/>
      <c r="F29" s="24"/>
      <c r="G29" s="24"/>
      <c r="H29" s="24"/>
      <c r="I29" s="24"/>
      <c r="J29" s="26">
        <v>53</v>
      </c>
      <c r="O29" s="3"/>
      <c r="Q29" s="4"/>
      <c r="R29" s="3"/>
    </row>
    <row r="30" spans="1:18" x14ac:dyDescent="0.3">
      <c r="A30" s="22"/>
      <c r="B30" s="22"/>
      <c r="C30" s="22"/>
      <c r="D30" s="22"/>
      <c r="E30" s="22"/>
      <c r="F30" s="22"/>
    </row>
    <row r="31" spans="1:18" x14ac:dyDescent="0.3">
      <c r="A31" s="22"/>
      <c r="B31" s="22"/>
      <c r="C31" s="22"/>
      <c r="D31" s="22"/>
      <c r="E31" s="22"/>
      <c r="F31" s="22"/>
    </row>
    <row r="32" spans="1:18" x14ac:dyDescent="0.3">
      <c r="A32" s="22"/>
      <c r="B32" s="22"/>
      <c r="C32" s="22"/>
      <c r="D32" s="22"/>
      <c r="E32" s="22"/>
      <c r="F32" s="22"/>
    </row>
    <row r="33" spans="1:6" x14ac:dyDescent="0.3">
      <c r="A33" s="22"/>
      <c r="B33" s="22"/>
      <c r="C33" s="22"/>
      <c r="D33" s="22"/>
      <c r="E33" s="22"/>
      <c r="F33" s="22"/>
    </row>
    <row r="34" spans="1:6" x14ac:dyDescent="0.3">
      <c r="A34" s="22"/>
      <c r="B34" s="22"/>
      <c r="C34" s="22"/>
      <c r="D34" s="22"/>
      <c r="E34" s="22"/>
      <c r="F34" s="22"/>
    </row>
    <row r="35" spans="1:6" x14ac:dyDescent="0.3">
      <c r="A35" s="22"/>
      <c r="B35" s="22"/>
      <c r="C35" s="22"/>
      <c r="D35" s="22"/>
      <c r="E35" s="22"/>
      <c r="F35" s="22"/>
    </row>
    <row r="36" spans="1:6" x14ac:dyDescent="0.3">
      <c r="A36" s="22"/>
      <c r="B36" s="22"/>
      <c r="C36" s="22"/>
      <c r="D36" s="22"/>
      <c r="E36" s="22"/>
      <c r="F36" s="22"/>
    </row>
    <row r="37" spans="1:6" x14ac:dyDescent="0.3">
      <c r="A37" s="22"/>
      <c r="B37" s="22"/>
      <c r="C37" s="22"/>
      <c r="D37" s="22"/>
      <c r="E37" s="22"/>
      <c r="F37" s="22"/>
    </row>
    <row r="38" spans="1:6" x14ac:dyDescent="0.3">
      <c r="A38" s="22"/>
      <c r="B38" s="22"/>
      <c r="C38" s="22"/>
      <c r="D38" s="22"/>
      <c r="E38" s="22"/>
      <c r="F38" s="22"/>
    </row>
    <row r="39" spans="1:6" x14ac:dyDescent="0.3">
      <c r="A39" s="22"/>
      <c r="B39" s="22"/>
      <c r="C39" s="22"/>
      <c r="D39" s="22"/>
      <c r="E39" s="22"/>
      <c r="F39" s="22"/>
    </row>
    <row r="40" spans="1:6" x14ac:dyDescent="0.3">
      <c r="A40" s="22"/>
      <c r="B40" s="22"/>
      <c r="C40" s="22"/>
      <c r="D40" s="22"/>
      <c r="E40" s="22"/>
      <c r="F40" s="22"/>
    </row>
    <row r="41" spans="1:6" x14ac:dyDescent="0.3">
      <c r="A41" s="22"/>
      <c r="B41" s="22"/>
      <c r="C41" s="22"/>
      <c r="D41" s="22"/>
      <c r="E41" s="22"/>
      <c r="F41" s="22"/>
    </row>
    <row r="42" spans="1:6" x14ac:dyDescent="0.3">
      <c r="A42" s="27"/>
      <c r="B42" s="27"/>
      <c r="C42" s="27"/>
      <c r="D42" s="27"/>
      <c r="E42" s="27"/>
      <c r="F42" s="27"/>
    </row>
  </sheetData>
  <protectedRanges>
    <protectedRange password="CA9C" sqref="L10:L25" name="Диапазон2_1_1_1"/>
    <protectedRange password="CA9C" sqref="B14:J25 B11:F13 I11:J13" name="Диапазон1_1_1_1"/>
    <protectedRange password="CA9C" sqref="G11" name="Диапазон1_1_1_4"/>
    <protectedRange password="CA9C" sqref="G12" name="Диапазон1_1_1_4_1"/>
    <protectedRange password="CA9C" sqref="G13" name="Диапазон1_1_1_4_2"/>
    <protectedRange password="CA9C" sqref="H11:H13" name="Диапазон1_1_1_1_1"/>
  </protectedRanges>
  <sortState ref="C12:D13">
    <sortCondition ref="D11"/>
  </sortState>
  <mergeCells count="6">
    <mergeCell ref="P6:P8"/>
    <mergeCell ref="Q6:Q10"/>
    <mergeCell ref="A1:Q1"/>
    <mergeCell ref="J6:K7"/>
    <mergeCell ref="L6:M7"/>
    <mergeCell ref="N6:O7"/>
  </mergeCells>
  <pageMargins left="0.35433070866141736" right="0.35433070866141736" top="0.39370078740157483" bottom="0.39370078740157483" header="0" footer="0"/>
  <pageSetup paperSize="9" scale="7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topLeftCell="D1" zoomScaleNormal="100" workbookViewId="0">
      <selection activeCell="G6" sqref="G6"/>
    </sheetView>
  </sheetViews>
  <sheetFormatPr defaultColWidth="9.109375" defaultRowHeight="15.6" x14ac:dyDescent="0.3"/>
  <cols>
    <col min="1" max="1" width="4.109375" style="34" customWidth="1"/>
    <col min="2" max="2" width="6.88671875" style="34" customWidth="1"/>
    <col min="3" max="3" width="13.33203125" style="34" customWidth="1"/>
    <col min="4" max="4" width="11.6640625" style="34" customWidth="1"/>
    <col min="5" max="5" width="15.6640625" style="34" customWidth="1"/>
    <col min="6" max="6" width="13.88671875" style="34" customWidth="1"/>
    <col min="7" max="7" width="34.109375" style="2" customWidth="1"/>
    <col min="8" max="8" width="35" style="2" customWidth="1"/>
    <col min="9" max="9" width="10.33203125" style="2" customWidth="1"/>
    <col min="10" max="10" width="9.109375" style="3"/>
    <col min="11" max="11" width="9.6640625" style="3" customWidth="1"/>
    <col min="12" max="12" width="8.109375" style="3" customWidth="1"/>
    <col min="13" max="13" width="9.6640625" style="3" customWidth="1"/>
    <col min="14" max="14" width="7.88671875" style="3" customWidth="1"/>
    <col min="15" max="15" width="9.6640625" style="4" customWidth="1"/>
    <col min="16" max="16" width="10.5546875" style="3" customWidth="1"/>
    <col min="17" max="17" width="10" style="1" customWidth="1"/>
    <col min="18" max="16384" width="9.109375" style="1"/>
  </cols>
  <sheetData>
    <row r="1" spans="1:18" x14ac:dyDescent="0.3">
      <c r="A1" s="61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</row>
    <row r="2" spans="1:18" ht="16.2" thickBot="1" x14ac:dyDescent="0.35">
      <c r="A2" s="1" t="s">
        <v>21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8" x14ac:dyDescent="0.3">
      <c r="A3" s="1" t="s">
        <v>34</v>
      </c>
      <c r="B3" s="1"/>
      <c r="C3" s="1"/>
      <c r="D3" s="1"/>
      <c r="E3" s="1"/>
      <c r="F3" s="1"/>
      <c r="J3" s="23" t="s">
        <v>42</v>
      </c>
      <c r="K3" s="24"/>
      <c r="L3" s="24"/>
      <c r="M3" s="24"/>
      <c r="N3" s="24"/>
      <c r="O3" s="24"/>
      <c r="P3" s="24"/>
      <c r="Q3" s="25">
        <v>86.55</v>
      </c>
    </row>
    <row r="4" spans="1:18" ht="17.399999999999999" customHeight="1" thickBot="1" x14ac:dyDescent="0.35">
      <c r="A4" s="1" t="s">
        <v>15</v>
      </c>
      <c r="B4" s="1"/>
      <c r="C4" s="1"/>
      <c r="D4" s="1" t="s">
        <v>48</v>
      </c>
      <c r="E4" s="1"/>
      <c r="F4" s="1"/>
      <c r="G4" s="5"/>
      <c r="H4" s="5"/>
      <c r="I4" s="5"/>
      <c r="J4" s="22"/>
      <c r="K4" s="22"/>
      <c r="L4" s="22"/>
      <c r="M4" s="22"/>
      <c r="N4" s="5"/>
      <c r="O4" s="5"/>
      <c r="P4" s="5"/>
      <c r="Q4" s="3"/>
    </row>
    <row r="5" spans="1:18" ht="16.2" thickBot="1" x14ac:dyDescent="0.35">
      <c r="A5" s="48" t="s">
        <v>33</v>
      </c>
      <c r="B5" s="48"/>
      <c r="C5" s="48"/>
      <c r="D5" s="48"/>
      <c r="E5" s="48"/>
      <c r="F5" s="48"/>
      <c r="G5" s="48"/>
      <c r="H5" s="49"/>
      <c r="I5" s="49"/>
      <c r="J5" s="23" t="s">
        <v>40</v>
      </c>
      <c r="K5" s="24"/>
      <c r="L5" s="24"/>
      <c r="M5" s="24"/>
      <c r="N5" s="24"/>
      <c r="O5" s="24"/>
      <c r="P5" s="24"/>
      <c r="Q5" s="26">
        <v>53</v>
      </c>
    </row>
    <row r="6" spans="1:18" s="34" customFormat="1" ht="45" customHeight="1" x14ac:dyDescent="0.3">
      <c r="A6" s="53" t="s">
        <v>1</v>
      </c>
      <c r="B6" s="53" t="s">
        <v>10</v>
      </c>
      <c r="C6" s="53" t="s">
        <v>12</v>
      </c>
      <c r="D6" s="53" t="s">
        <v>13</v>
      </c>
      <c r="E6" s="53" t="s">
        <v>14</v>
      </c>
      <c r="F6" s="36" t="s">
        <v>28</v>
      </c>
      <c r="G6" s="50" t="s">
        <v>9</v>
      </c>
      <c r="H6" s="40" t="s">
        <v>30</v>
      </c>
      <c r="I6" s="40" t="s">
        <v>2</v>
      </c>
      <c r="J6" s="64" t="s">
        <v>20</v>
      </c>
      <c r="K6" s="65"/>
      <c r="L6" s="65" t="s">
        <v>11</v>
      </c>
      <c r="M6" s="65"/>
      <c r="N6" s="65" t="s">
        <v>3</v>
      </c>
      <c r="O6" s="65"/>
      <c r="P6" s="66" t="s">
        <v>16</v>
      </c>
      <c r="Q6" s="62" t="s">
        <v>5</v>
      </c>
    </row>
    <row r="7" spans="1:18" s="34" customFormat="1" x14ac:dyDescent="0.3">
      <c r="A7" s="54"/>
      <c r="B7" s="54"/>
      <c r="C7" s="54"/>
      <c r="D7" s="54"/>
      <c r="E7" s="54"/>
      <c r="F7" s="37" t="s">
        <v>29</v>
      </c>
      <c r="G7" s="51"/>
      <c r="H7" s="41"/>
      <c r="I7" s="41"/>
      <c r="J7" s="64"/>
      <c r="K7" s="65"/>
      <c r="L7" s="65"/>
      <c r="M7" s="65"/>
      <c r="N7" s="65"/>
      <c r="O7" s="65"/>
      <c r="P7" s="66"/>
      <c r="Q7" s="63"/>
    </row>
    <row r="8" spans="1:18" s="34" customFormat="1" ht="26.4" x14ac:dyDescent="0.3">
      <c r="A8" s="54"/>
      <c r="B8" s="54"/>
      <c r="C8" s="54"/>
      <c r="D8" s="54"/>
      <c r="E8" s="54"/>
      <c r="F8" s="37"/>
      <c r="G8" s="51"/>
      <c r="H8" s="41"/>
      <c r="I8" s="41"/>
      <c r="J8" s="42" t="s">
        <v>6</v>
      </c>
      <c r="K8" s="39" t="s">
        <v>7</v>
      </c>
      <c r="L8" s="6" t="s">
        <v>8</v>
      </c>
      <c r="M8" s="39" t="s">
        <v>7</v>
      </c>
      <c r="N8" s="6" t="s">
        <v>4</v>
      </c>
      <c r="O8" s="29" t="s">
        <v>7</v>
      </c>
      <c r="P8" s="66"/>
      <c r="Q8" s="63"/>
    </row>
    <row r="9" spans="1:18" s="34" customFormat="1" ht="16.2" thickBot="1" x14ac:dyDescent="0.35">
      <c r="A9" s="55"/>
      <c r="B9" s="55"/>
      <c r="C9" s="55"/>
      <c r="D9" s="55"/>
      <c r="E9" s="55"/>
      <c r="F9" s="38"/>
      <c r="G9" s="52"/>
      <c r="H9" s="41"/>
      <c r="I9" s="41"/>
      <c r="J9" s="43"/>
      <c r="K9" s="39" t="s">
        <v>19</v>
      </c>
      <c r="L9" s="7"/>
      <c r="M9" s="39" t="s">
        <v>19</v>
      </c>
      <c r="N9" s="7"/>
      <c r="O9" s="39" t="s">
        <v>18</v>
      </c>
      <c r="P9" s="39" t="s">
        <v>17</v>
      </c>
      <c r="Q9" s="63"/>
    </row>
    <row r="10" spans="1:18" s="34" customFormat="1" ht="16.2" customHeight="1" thickBot="1" x14ac:dyDescent="0.35">
      <c r="A10" s="56" t="s">
        <v>36</v>
      </c>
      <c r="B10" s="57"/>
      <c r="C10" s="57"/>
      <c r="D10" s="57"/>
      <c r="E10" s="57"/>
      <c r="F10" s="57"/>
      <c r="G10" s="57"/>
      <c r="H10" s="46"/>
      <c r="I10" s="46"/>
      <c r="J10" s="47">
        <v>23.19</v>
      </c>
      <c r="K10" s="30"/>
      <c r="L10" s="8">
        <v>9</v>
      </c>
      <c r="M10" s="31"/>
      <c r="N10" s="9">
        <v>35</v>
      </c>
      <c r="O10" s="32"/>
      <c r="P10" s="33"/>
      <c r="Q10" s="63"/>
      <c r="R10" s="35"/>
    </row>
    <row r="11" spans="1:18" s="34" customFormat="1" ht="27" customHeight="1" x14ac:dyDescent="0.3">
      <c r="A11" s="10">
        <v>1</v>
      </c>
      <c r="B11" s="11"/>
      <c r="C11" s="12" t="s">
        <v>73</v>
      </c>
      <c r="D11" s="12" t="s">
        <v>96</v>
      </c>
      <c r="E11" s="68" t="s">
        <v>110</v>
      </c>
      <c r="F11" s="12"/>
      <c r="G11" s="44" t="s">
        <v>48</v>
      </c>
      <c r="H11" s="13" t="s">
        <v>107</v>
      </c>
      <c r="I11" s="13">
        <v>8</v>
      </c>
      <c r="J11" s="17">
        <v>23.78</v>
      </c>
      <c r="K11" s="45">
        <v>39</v>
      </c>
      <c r="L11" s="6">
        <v>8</v>
      </c>
      <c r="M11" s="28">
        <v>35.549999999999997</v>
      </c>
      <c r="N11" s="14">
        <v>21</v>
      </c>
      <c r="O11" s="28">
        <v>12</v>
      </c>
      <c r="P11" s="28">
        <f>K11+M11+O11</f>
        <v>86.55</v>
      </c>
      <c r="Q11" s="15" t="s">
        <v>91</v>
      </c>
    </row>
    <row r="12" spans="1:18" s="34" customFormat="1" ht="27" customHeight="1" x14ac:dyDescent="0.3">
      <c r="A12" s="10">
        <v>2</v>
      </c>
      <c r="B12" s="11"/>
      <c r="C12" s="16" t="s">
        <v>74</v>
      </c>
      <c r="D12" s="16" t="s">
        <v>97</v>
      </c>
      <c r="E12" s="68" t="s">
        <v>60</v>
      </c>
      <c r="F12" s="16"/>
      <c r="G12" s="44" t="s">
        <v>48</v>
      </c>
      <c r="H12" s="13" t="s">
        <v>107</v>
      </c>
      <c r="I12" s="13">
        <v>8</v>
      </c>
      <c r="J12" s="17">
        <v>23.19</v>
      </c>
      <c r="K12" s="28">
        <v>40</v>
      </c>
      <c r="L12" s="6">
        <v>8</v>
      </c>
      <c r="M12" s="28">
        <v>35.549999999999997</v>
      </c>
      <c r="N12" s="18">
        <v>15</v>
      </c>
      <c r="O12" s="28">
        <v>8.57</v>
      </c>
      <c r="P12" s="28">
        <f t="shared" ref="P12:P27" si="0">K12+M12+O12</f>
        <v>84.12</v>
      </c>
      <c r="Q12" s="15" t="s">
        <v>93</v>
      </c>
    </row>
    <row r="13" spans="1:18" s="34" customFormat="1" ht="27" customHeight="1" x14ac:dyDescent="0.3">
      <c r="A13" s="10">
        <v>3</v>
      </c>
      <c r="B13" s="11"/>
      <c r="C13" s="12" t="s">
        <v>76</v>
      </c>
      <c r="D13" s="12" t="s">
        <v>77</v>
      </c>
      <c r="E13" s="68" t="s">
        <v>108</v>
      </c>
      <c r="F13" s="12"/>
      <c r="G13" s="44" t="s">
        <v>48</v>
      </c>
      <c r="H13" s="13" t="s">
        <v>107</v>
      </c>
      <c r="I13" s="13">
        <v>8</v>
      </c>
      <c r="J13" s="17">
        <v>23.19</v>
      </c>
      <c r="K13" s="28">
        <v>40</v>
      </c>
      <c r="L13" s="6">
        <v>5</v>
      </c>
      <c r="M13" s="28">
        <v>22.22</v>
      </c>
      <c r="N13" s="18">
        <v>35</v>
      </c>
      <c r="O13" s="28">
        <v>20</v>
      </c>
      <c r="P13" s="28">
        <f t="shared" si="0"/>
        <v>82.22</v>
      </c>
      <c r="Q13" s="15" t="s">
        <v>93</v>
      </c>
    </row>
    <row r="14" spans="1:18" s="34" customFormat="1" ht="27" customHeight="1" x14ac:dyDescent="0.3">
      <c r="A14" s="10">
        <v>4</v>
      </c>
      <c r="B14" s="11"/>
      <c r="C14" s="12" t="s">
        <v>75</v>
      </c>
      <c r="D14" s="12" t="s">
        <v>98</v>
      </c>
      <c r="E14" s="68" t="s">
        <v>109</v>
      </c>
      <c r="F14" s="12"/>
      <c r="G14" s="44" t="s">
        <v>48</v>
      </c>
      <c r="H14" s="13" t="s">
        <v>107</v>
      </c>
      <c r="I14" s="13">
        <v>8</v>
      </c>
      <c r="J14" s="59">
        <v>24.05</v>
      </c>
      <c r="K14" s="28">
        <v>38.56</v>
      </c>
      <c r="L14" s="6">
        <v>9</v>
      </c>
      <c r="M14" s="28">
        <v>40</v>
      </c>
      <c r="N14" s="18">
        <v>12</v>
      </c>
      <c r="O14" s="28">
        <v>6.85</v>
      </c>
      <c r="P14" s="28">
        <f t="shared" si="0"/>
        <v>85.41</v>
      </c>
      <c r="Q14" s="15" t="s">
        <v>93</v>
      </c>
    </row>
    <row r="15" spans="1:18" s="19" customFormat="1" ht="27" customHeight="1" x14ac:dyDescent="0.25">
      <c r="A15" s="10">
        <v>5</v>
      </c>
      <c r="B15" s="11"/>
      <c r="C15" s="13" t="s">
        <v>78</v>
      </c>
      <c r="D15" s="13" t="s">
        <v>90</v>
      </c>
      <c r="E15" s="69" t="s">
        <v>111</v>
      </c>
      <c r="F15" s="70"/>
      <c r="G15" s="44" t="s">
        <v>48</v>
      </c>
      <c r="H15" s="13" t="s">
        <v>106</v>
      </c>
      <c r="I15" s="13">
        <v>7</v>
      </c>
      <c r="J15" s="17">
        <v>25.31</v>
      </c>
      <c r="K15" s="28">
        <v>36.64</v>
      </c>
      <c r="L15" s="6">
        <v>4.5</v>
      </c>
      <c r="M15" s="28">
        <v>36</v>
      </c>
      <c r="N15" s="18">
        <v>24</v>
      </c>
      <c r="O15" s="28">
        <v>13.71</v>
      </c>
      <c r="P15" s="28">
        <v>86.35</v>
      </c>
      <c r="Q15" s="15" t="s">
        <v>92</v>
      </c>
    </row>
    <row r="16" spans="1:18" s="19" customFormat="1" ht="27" hidden="1" customHeight="1" x14ac:dyDescent="0.25">
      <c r="A16" s="10">
        <v>40</v>
      </c>
      <c r="B16" s="11"/>
      <c r="C16" s="20"/>
      <c r="D16" s="20"/>
      <c r="E16" s="20"/>
      <c r="F16" s="20"/>
      <c r="G16" s="13"/>
      <c r="H16" s="13"/>
      <c r="I16" s="13"/>
      <c r="J16" s="17"/>
      <c r="K16" s="28" t="e">
        <f t="shared" ref="K16:K27" si="1">40*$J$10/J16</f>
        <v>#DIV/0!</v>
      </c>
      <c r="L16" s="6"/>
      <c r="M16" s="28">
        <f t="shared" ref="M16:M27" si="2">40*L16/$L$10</f>
        <v>0</v>
      </c>
      <c r="N16" s="18"/>
      <c r="O16" s="28">
        <f t="shared" ref="O16:O27" si="3">20*N16/$N$10</f>
        <v>0</v>
      </c>
      <c r="P16" s="28" t="e">
        <f t="shared" si="0"/>
        <v>#DIV/0!</v>
      </c>
      <c r="Q16" s="15"/>
    </row>
    <row r="17" spans="1:18" s="19" customFormat="1" ht="27" hidden="1" customHeight="1" x14ac:dyDescent="0.25">
      <c r="A17" s="10">
        <v>41</v>
      </c>
      <c r="B17" s="11"/>
      <c r="C17" s="20"/>
      <c r="D17" s="20"/>
      <c r="E17" s="20"/>
      <c r="F17" s="20"/>
      <c r="G17" s="13"/>
      <c r="H17" s="13"/>
      <c r="I17" s="13"/>
      <c r="J17" s="17"/>
      <c r="K17" s="28" t="e">
        <f t="shared" si="1"/>
        <v>#DIV/0!</v>
      </c>
      <c r="L17" s="6"/>
      <c r="M17" s="28">
        <f t="shared" si="2"/>
        <v>0</v>
      </c>
      <c r="N17" s="18"/>
      <c r="O17" s="28">
        <f t="shared" si="3"/>
        <v>0</v>
      </c>
      <c r="P17" s="28" t="e">
        <f t="shared" si="0"/>
        <v>#DIV/0!</v>
      </c>
      <c r="Q17" s="15"/>
    </row>
    <row r="18" spans="1:18" s="19" customFormat="1" ht="27" hidden="1" customHeight="1" x14ac:dyDescent="0.25">
      <c r="A18" s="10">
        <v>42</v>
      </c>
      <c r="B18" s="11"/>
      <c r="C18" s="20"/>
      <c r="D18" s="20"/>
      <c r="E18" s="20"/>
      <c r="F18" s="20"/>
      <c r="G18" s="13"/>
      <c r="H18" s="13"/>
      <c r="I18" s="13"/>
      <c r="J18" s="17"/>
      <c r="K18" s="28" t="e">
        <f t="shared" si="1"/>
        <v>#DIV/0!</v>
      </c>
      <c r="L18" s="6"/>
      <c r="M18" s="28">
        <f t="shared" si="2"/>
        <v>0</v>
      </c>
      <c r="N18" s="18"/>
      <c r="O18" s="28">
        <f t="shared" si="3"/>
        <v>0</v>
      </c>
      <c r="P18" s="28" t="e">
        <f t="shared" si="0"/>
        <v>#DIV/0!</v>
      </c>
      <c r="Q18" s="15"/>
    </row>
    <row r="19" spans="1:18" s="19" customFormat="1" ht="27" hidden="1" customHeight="1" x14ac:dyDescent="0.25">
      <c r="A19" s="10">
        <v>43</v>
      </c>
      <c r="B19" s="11"/>
      <c r="C19" s="20"/>
      <c r="D19" s="20"/>
      <c r="E19" s="20"/>
      <c r="F19" s="20"/>
      <c r="G19" s="13"/>
      <c r="H19" s="13"/>
      <c r="I19" s="13"/>
      <c r="J19" s="17"/>
      <c r="K19" s="28" t="e">
        <f t="shared" si="1"/>
        <v>#DIV/0!</v>
      </c>
      <c r="L19" s="6"/>
      <c r="M19" s="28">
        <f t="shared" si="2"/>
        <v>0</v>
      </c>
      <c r="N19" s="18"/>
      <c r="O19" s="28">
        <f t="shared" si="3"/>
        <v>0</v>
      </c>
      <c r="P19" s="28" t="e">
        <f t="shared" si="0"/>
        <v>#DIV/0!</v>
      </c>
      <c r="Q19" s="15"/>
    </row>
    <row r="20" spans="1:18" s="19" customFormat="1" ht="27" hidden="1" customHeight="1" x14ac:dyDescent="0.25">
      <c r="A20" s="10">
        <v>44</v>
      </c>
      <c r="B20" s="11"/>
      <c r="C20" s="20"/>
      <c r="D20" s="20"/>
      <c r="E20" s="20"/>
      <c r="F20" s="20"/>
      <c r="G20" s="13"/>
      <c r="H20" s="13"/>
      <c r="I20" s="13"/>
      <c r="J20" s="17"/>
      <c r="K20" s="28" t="e">
        <f t="shared" si="1"/>
        <v>#DIV/0!</v>
      </c>
      <c r="L20" s="6"/>
      <c r="M20" s="28">
        <f t="shared" si="2"/>
        <v>0</v>
      </c>
      <c r="N20" s="18"/>
      <c r="O20" s="28">
        <f t="shared" si="3"/>
        <v>0</v>
      </c>
      <c r="P20" s="28" t="e">
        <f t="shared" si="0"/>
        <v>#DIV/0!</v>
      </c>
      <c r="Q20" s="15"/>
    </row>
    <row r="21" spans="1:18" s="19" customFormat="1" ht="27" hidden="1" customHeight="1" x14ac:dyDescent="0.25">
      <c r="A21" s="10">
        <v>45</v>
      </c>
      <c r="B21" s="11"/>
      <c r="C21" s="20"/>
      <c r="D21" s="20"/>
      <c r="E21" s="20"/>
      <c r="F21" s="20"/>
      <c r="G21" s="13"/>
      <c r="H21" s="13"/>
      <c r="I21" s="13"/>
      <c r="J21" s="17"/>
      <c r="K21" s="28" t="e">
        <f t="shared" si="1"/>
        <v>#DIV/0!</v>
      </c>
      <c r="L21" s="6"/>
      <c r="M21" s="28">
        <f t="shared" si="2"/>
        <v>0</v>
      </c>
      <c r="N21" s="18"/>
      <c r="O21" s="28">
        <f t="shared" si="3"/>
        <v>0</v>
      </c>
      <c r="P21" s="28" t="e">
        <f t="shared" si="0"/>
        <v>#DIV/0!</v>
      </c>
      <c r="Q21" s="15"/>
    </row>
    <row r="22" spans="1:18" s="19" customFormat="1" ht="27" hidden="1" customHeight="1" x14ac:dyDescent="0.25">
      <c r="A22" s="10">
        <v>46</v>
      </c>
      <c r="B22" s="11"/>
      <c r="C22" s="20"/>
      <c r="D22" s="20"/>
      <c r="E22" s="20"/>
      <c r="F22" s="20"/>
      <c r="G22" s="13"/>
      <c r="H22" s="13"/>
      <c r="I22" s="13"/>
      <c r="J22" s="17"/>
      <c r="K22" s="28" t="e">
        <f t="shared" si="1"/>
        <v>#DIV/0!</v>
      </c>
      <c r="L22" s="6"/>
      <c r="M22" s="28">
        <f t="shared" si="2"/>
        <v>0</v>
      </c>
      <c r="N22" s="18"/>
      <c r="O22" s="28">
        <f t="shared" si="3"/>
        <v>0</v>
      </c>
      <c r="P22" s="28" t="e">
        <f t="shared" si="0"/>
        <v>#DIV/0!</v>
      </c>
      <c r="Q22" s="15"/>
    </row>
    <row r="23" spans="1:18" s="19" customFormat="1" ht="27" hidden="1" customHeight="1" x14ac:dyDescent="0.25">
      <c r="A23" s="10">
        <v>47</v>
      </c>
      <c r="B23" s="11"/>
      <c r="C23" s="20"/>
      <c r="D23" s="20"/>
      <c r="E23" s="20"/>
      <c r="F23" s="20"/>
      <c r="G23" s="13"/>
      <c r="H23" s="13"/>
      <c r="I23" s="13"/>
      <c r="J23" s="17"/>
      <c r="K23" s="28" t="e">
        <f t="shared" si="1"/>
        <v>#DIV/0!</v>
      </c>
      <c r="L23" s="6"/>
      <c r="M23" s="28">
        <f t="shared" si="2"/>
        <v>0</v>
      </c>
      <c r="N23" s="18"/>
      <c r="O23" s="28">
        <f t="shared" si="3"/>
        <v>0</v>
      </c>
      <c r="P23" s="28" t="e">
        <f t="shared" si="0"/>
        <v>#DIV/0!</v>
      </c>
      <c r="Q23" s="15"/>
    </row>
    <row r="24" spans="1:18" s="19" customFormat="1" ht="27" hidden="1" customHeight="1" x14ac:dyDescent="0.25">
      <c r="A24" s="10">
        <v>48</v>
      </c>
      <c r="B24" s="11"/>
      <c r="C24" s="20"/>
      <c r="D24" s="20"/>
      <c r="E24" s="20"/>
      <c r="F24" s="20"/>
      <c r="G24" s="13"/>
      <c r="H24" s="13"/>
      <c r="I24" s="13"/>
      <c r="J24" s="17"/>
      <c r="K24" s="28" t="e">
        <f t="shared" si="1"/>
        <v>#DIV/0!</v>
      </c>
      <c r="L24" s="6"/>
      <c r="M24" s="28">
        <f t="shared" si="2"/>
        <v>0</v>
      </c>
      <c r="N24" s="18"/>
      <c r="O24" s="28">
        <f t="shared" si="3"/>
        <v>0</v>
      </c>
      <c r="P24" s="28" t="e">
        <f t="shared" si="0"/>
        <v>#DIV/0!</v>
      </c>
      <c r="Q24" s="15"/>
    </row>
    <row r="25" spans="1:18" s="19" customFormat="1" ht="27" hidden="1" customHeight="1" x14ac:dyDescent="0.25">
      <c r="A25" s="10">
        <v>49</v>
      </c>
      <c r="B25" s="11"/>
      <c r="C25" s="13"/>
      <c r="D25" s="13"/>
      <c r="E25" s="13"/>
      <c r="F25" s="13"/>
      <c r="G25" s="13"/>
      <c r="H25" s="13"/>
      <c r="I25" s="13"/>
      <c r="J25" s="17"/>
      <c r="K25" s="28" t="e">
        <f t="shared" si="1"/>
        <v>#DIV/0!</v>
      </c>
      <c r="L25" s="6"/>
      <c r="M25" s="28">
        <f t="shared" si="2"/>
        <v>0</v>
      </c>
      <c r="N25" s="18"/>
      <c r="O25" s="28">
        <f t="shared" si="3"/>
        <v>0</v>
      </c>
      <c r="P25" s="28" t="e">
        <f t="shared" si="0"/>
        <v>#DIV/0!</v>
      </c>
      <c r="Q25" s="15"/>
    </row>
    <row r="26" spans="1:18" s="19" customFormat="1" ht="27" hidden="1" customHeight="1" x14ac:dyDescent="0.25">
      <c r="A26" s="10">
        <v>50</v>
      </c>
      <c r="B26" s="11"/>
      <c r="C26" s="21"/>
      <c r="D26" s="21"/>
      <c r="E26" s="21"/>
      <c r="F26" s="21"/>
      <c r="G26" s="13"/>
      <c r="H26" s="13"/>
      <c r="I26" s="13"/>
      <c r="J26" s="17"/>
      <c r="K26" s="28" t="e">
        <f t="shared" si="1"/>
        <v>#DIV/0!</v>
      </c>
      <c r="L26" s="6"/>
      <c r="M26" s="28">
        <f>40*L26/$L$10</f>
        <v>0</v>
      </c>
      <c r="N26" s="18"/>
      <c r="O26" s="28">
        <f t="shared" si="3"/>
        <v>0</v>
      </c>
      <c r="P26" s="28" t="e">
        <f t="shared" si="0"/>
        <v>#DIV/0!</v>
      </c>
      <c r="Q26" s="15"/>
    </row>
    <row r="27" spans="1:18" s="19" customFormat="1" ht="27" hidden="1" customHeight="1" x14ac:dyDescent="0.25">
      <c r="A27" s="10">
        <v>51</v>
      </c>
      <c r="B27" s="11"/>
      <c r="C27" s="12"/>
      <c r="D27" s="12"/>
      <c r="E27" s="12"/>
      <c r="F27" s="12"/>
      <c r="G27" s="13"/>
      <c r="H27" s="13"/>
      <c r="I27" s="13"/>
      <c r="J27" s="17"/>
      <c r="K27" s="28" t="e">
        <f t="shared" si="1"/>
        <v>#DIV/0!</v>
      </c>
      <c r="L27" s="6"/>
      <c r="M27" s="28">
        <f t="shared" si="2"/>
        <v>0</v>
      </c>
      <c r="N27" s="18"/>
      <c r="O27" s="28">
        <f t="shared" si="3"/>
        <v>0</v>
      </c>
      <c r="P27" s="28" t="e">
        <f t="shared" si="0"/>
        <v>#DIV/0!</v>
      </c>
      <c r="Q27" s="15"/>
    </row>
    <row r="28" spans="1:18" ht="16.2" thickBot="1" x14ac:dyDescent="0.35">
      <c r="A28" s="22"/>
      <c r="B28" s="22"/>
      <c r="C28" s="22"/>
      <c r="D28" s="22"/>
      <c r="E28" s="22"/>
      <c r="F28" s="22"/>
    </row>
    <row r="29" spans="1:18" ht="15.75" customHeight="1" x14ac:dyDescent="0.3">
      <c r="A29" s="22"/>
      <c r="B29" s="22"/>
      <c r="C29" s="23" t="s">
        <v>42</v>
      </c>
      <c r="D29" s="24"/>
      <c r="E29" s="24"/>
      <c r="F29" s="24"/>
      <c r="G29" s="24"/>
      <c r="H29" s="24"/>
      <c r="I29" s="24"/>
      <c r="J29" s="25">
        <v>86.55</v>
      </c>
      <c r="K29" s="24"/>
      <c r="O29" s="3"/>
      <c r="Q29" s="4"/>
      <c r="R29" s="3"/>
    </row>
    <row r="30" spans="1:18" ht="16.2" thickBot="1" x14ac:dyDescent="0.35">
      <c r="A30" s="22"/>
      <c r="B30" s="22"/>
      <c r="C30" s="22"/>
      <c r="D30" s="22"/>
      <c r="E30" s="22"/>
      <c r="F30" s="22"/>
      <c r="G30" s="5"/>
      <c r="H30" s="5"/>
      <c r="I30" s="5"/>
      <c r="O30" s="3"/>
      <c r="Q30" s="4"/>
      <c r="R30" s="3"/>
    </row>
    <row r="31" spans="1:18" x14ac:dyDescent="0.3">
      <c r="A31" s="22"/>
      <c r="B31" s="22"/>
      <c r="C31" s="23" t="s">
        <v>40</v>
      </c>
      <c r="D31" s="24"/>
      <c r="E31" s="24"/>
      <c r="F31" s="24"/>
      <c r="G31" s="24"/>
      <c r="H31" s="24"/>
      <c r="I31" s="24"/>
      <c r="J31" s="26">
        <v>53</v>
      </c>
      <c r="O31" s="3"/>
      <c r="Q31" s="4"/>
      <c r="R31" s="3"/>
    </row>
    <row r="32" spans="1:18" x14ac:dyDescent="0.3">
      <c r="A32" s="22"/>
      <c r="B32" s="22"/>
      <c r="C32" s="22"/>
      <c r="D32" s="22"/>
      <c r="E32" s="22"/>
      <c r="F32" s="22"/>
    </row>
    <row r="33" spans="1:6" x14ac:dyDescent="0.3">
      <c r="A33" s="22"/>
      <c r="B33" s="22"/>
      <c r="C33" s="22"/>
      <c r="D33" s="22"/>
      <c r="E33" s="22"/>
      <c r="F33" s="22"/>
    </row>
    <row r="34" spans="1:6" x14ac:dyDescent="0.3">
      <c r="A34" s="22"/>
      <c r="B34" s="22"/>
      <c r="C34" s="22"/>
      <c r="D34" s="22"/>
      <c r="E34" s="22"/>
      <c r="F34" s="22"/>
    </row>
    <row r="35" spans="1:6" x14ac:dyDescent="0.3">
      <c r="A35" s="22"/>
      <c r="B35" s="22"/>
      <c r="C35" s="22"/>
      <c r="D35" s="22"/>
      <c r="E35" s="22"/>
      <c r="F35" s="22"/>
    </row>
    <row r="36" spans="1:6" x14ac:dyDescent="0.3">
      <c r="A36" s="22"/>
      <c r="B36" s="22"/>
      <c r="C36" s="22"/>
      <c r="D36" s="22"/>
      <c r="E36" s="22"/>
      <c r="F36" s="22"/>
    </row>
    <row r="37" spans="1:6" x14ac:dyDescent="0.3">
      <c r="A37" s="22"/>
      <c r="B37" s="22"/>
      <c r="C37" s="22"/>
      <c r="D37" s="22"/>
      <c r="E37" s="22"/>
      <c r="F37" s="22"/>
    </row>
    <row r="38" spans="1:6" x14ac:dyDescent="0.3">
      <c r="A38" s="22"/>
      <c r="B38" s="22"/>
      <c r="C38" s="22"/>
      <c r="D38" s="22"/>
      <c r="E38" s="22"/>
      <c r="F38" s="22"/>
    </row>
    <row r="39" spans="1:6" x14ac:dyDescent="0.3">
      <c r="A39" s="22"/>
      <c r="B39" s="22"/>
      <c r="C39" s="22"/>
      <c r="D39" s="22"/>
      <c r="E39" s="22"/>
      <c r="F39" s="22"/>
    </row>
    <row r="40" spans="1:6" x14ac:dyDescent="0.3">
      <c r="A40" s="22"/>
      <c r="B40" s="22"/>
      <c r="C40" s="22"/>
      <c r="D40" s="22"/>
      <c r="E40" s="22"/>
      <c r="F40" s="22"/>
    </row>
    <row r="41" spans="1:6" x14ac:dyDescent="0.3">
      <c r="A41" s="22"/>
      <c r="B41" s="22"/>
      <c r="C41" s="22"/>
      <c r="D41" s="22"/>
      <c r="E41" s="22"/>
      <c r="F41" s="22"/>
    </row>
    <row r="42" spans="1:6" x14ac:dyDescent="0.3">
      <c r="A42" s="22"/>
      <c r="B42" s="22"/>
      <c r="C42" s="22"/>
      <c r="D42" s="22"/>
      <c r="E42" s="22"/>
      <c r="F42" s="22"/>
    </row>
    <row r="43" spans="1:6" x14ac:dyDescent="0.3">
      <c r="A43" s="22"/>
      <c r="B43" s="22"/>
      <c r="C43" s="22"/>
      <c r="D43" s="22"/>
      <c r="E43" s="22"/>
      <c r="F43" s="22"/>
    </row>
    <row r="44" spans="1:6" x14ac:dyDescent="0.3">
      <c r="A44" s="27"/>
      <c r="B44" s="27"/>
      <c r="C44" s="27"/>
      <c r="D44" s="27"/>
      <c r="E44" s="27"/>
      <c r="F44" s="27"/>
    </row>
  </sheetData>
  <sheetProtection formatCells="0" formatRows="0" insertRows="0" deleteRows="0" autoFilter="0"/>
  <protectedRanges>
    <protectedRange password="CA9C" sqref="L10:L27" name="Диапазон2_1_1_1"/>
    <protectedRange password="CA9C" sqref="B16:J27 B11:F15 I11:J15" name="Диапазон1_1_1_1"/>
    <protectedRange password="CA9C" sqref="G11" name="Диапазон1_1_1"/>
    <protectedRange password="CA9C" sqref="G12" name="Диапазон1_1_1_2"/>
    <protectedRange password="CA9C" sqref="G13" name="Диапазон1_1_1_3"/>
    <protectedRange password="CA9C" sqref="G14:G15" name="Диапазон1_1_1_4"/>
    <protectedRange password="CA9C" sqref="H11:H14" name="Диапазон1_1_1_1_1"/>
    <protectedRange password="CA9C" sqref="H15" name="Диапазон1_1_1_1_3"/>
  </protectedRanges>
  <sortState ref="C12:D15">
    <sortCondition ref="D15"/>
  </sortState>
  <mergeCells count="6">
    <mergeCell ref="P6:P8"/>
    <mergeCell ref="Q6:Q10"/>
    <mergeCell ref="A1:Q1"/>
    <mergeCell ref="J6:K7"/>
    <mergeCell ref="L6:M7"/>
    <mergeCell ref="N6:O7"/>
  </mergeCells>
  <pageMargins left="0.35433070866141736" right="0.35433070866141736" top="0.39370078740157483" bottom="0.39370078740157483" header="0" footer="0"/>
  <pageSetup paperSize="9" scale="7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topLeftCell="A4" zoomScale="85" zoomScaleNormal="85" workbookViewId="0">
      <selection activeCell="I16" sqref="I16"/>
    </sheetView>
  </sheetViews>
  <sheetFormatPr defaultColWidth="9.109375" defaultRowHeight="15.6" x14ac:dyDescent="0.3"/>
  <cols>
    <col min="1" max="1" width="4.109375" style="34" customWidth="1"/>
    <col min="2" max="2" width="6.88671875" style="34" customWidth="1"/>
    <col min="3" max="3" width="13.33203125" style="34" customWidth="1"/>
    <col min="4" max="4" width="11.6640625" style="34" customWidth="1"/>
    <col min="5" max="5" width="15.6640625" style="34" customWidth="1"/>
    <col min="6" max="6" width="13.88671875" style="34" customWidth="1"/>
    <col min="7" max="7" width="34.109375" style="2" customWidth="1"/>
    <col min="8" max="8" width="35" style="2" customWidth="1"/>
    <col min="9" max="9" width="10.33203125" style="2" customWidth="1"/>
    <col min="10" max="10" width="9.109375" style="3"/>
    <col min="11" max="11" width="9.6640625" style="3" customWidth="1"/>
    <col min="12" max="12" width="8.109375" style="3" customWidth="1"/>
    <col min="13" max="13" width="9.6640625" style="3" customWidth="1"/>
    <col min="14" max="14" width="7.88671875" style="3" customWidth="1"/>
    <col min="15" max="15" width="9.6640625" style="4" customWidth="1"/>
    <col min="16" max="16" width="10.5546875" style="3" customWidth="1"/>
    <col min="17" max="17" width="10" style="1" customWidth="1"/>
    <col min="18" max="16384" width="9.109375" style="1"/>
  </cols>
  <sheetData>
    <row r="1" spans="1:18" x14ac:dyDescent="0.3">
      <c r="A1" s="61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</row>
    <row r="2" spans="1:18" ht="16.2" thickBot="1" x14ac:dyDescent="0.35">
      <c r="A2" s="1" t="s">
        <v>21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8" x14ac:dyDescent="0.3">
      <c r="A3" s="1" t="s">
        <v>34</v>
      </c>
      <c r="B3" s="1"/>
      <c r="C3" s="1"/>
      <c r="D3" s="1"/>
      <c r="E3" s="1"/>
      <c r="F3" s="1"/>
      <c r="J3" s="23" t="s">
        <v>43</v>
      </c>
      <c r="K3" s="24"/>
      <c r="L3" s="24"/>
      <c r="M3" s="24"/>
      <c r="N3" s="24"/>
      <c r="O3" s="24"/>
      <c r="P3" s="24"/>
      <c r="Q3" s="25">
        <v>89.01</v>
      </c>
    </row>
    <row r="4" spans="1:18" ht="17.399999999999999" customHeight="1" thickBot="1" x14ac:dyDescent="0.35">
      <c r="A4" s="1" t="s">
        <v>15</v>
      </c>
      <c r="B4" s="1"/>
      <c r="C4" s="1"/>
      <c r="D4" s="1" t="s">
        <v>48</v>
      </c>
      <c r="E4" s="1"/>
      <c r="F4" s="1"/>
      <c r="G4" s="5"/>
      <c r="H4" s="5"/>
      <c r="I4" s="5"/>
      <c r="J4" s="22"/>
      <c r="K4" s="22"/>
      <c r="L4" s="22"/>
      <c r="M4" s="22"/>
      <c r="N4" s="5"/>
      <c r="O4" s="5"/>
      <c r="P4" s="5"/>
      <c r="Q4" s="3"/>
    </row>
    <row r="5" spans="1:18" ht="16.2" thickBot="1" x14ac:dyDescent="0.35">
      <c r="A5" s="48" t="s">
        <v>25</v>
      </c>
      <c r="B5" s="48"/>
      <c r="C5" s="48"/>
      <c r="D5" s="48"/>
      <c r="E5" s="48"/>
      <c r="F5" s="48"/>
      <c r="G5" s="48"/>
      <c r="H5" s="49"/>
      <c r="I5" s="49"/>
      <c r="J5" s="23" t="s">
        <v>40</v>
      </c>
      <c r="K5" s="24"/>
      <c r="L5" s="24"/>
      <c r="M5" s="24"/>
      <c r="N5" s="24"/>
      <c r="O5" s="24"/>
      <c r="P5" s="24"/>
      <c r="Q5" s="26">
        <v>53</v>
      </c>
    </row>
    <row r="6" spans="1:18" s="34" customFormat="1" ht="45" customHeight="1" x14ac:dyDescent="0.3">
      <c r="A6" s="53" t="s">
        <v>1</v>
      </c>
      <c r="B6" s="53" t="s">
        <v>10</v>
      </c>
      <c r="C6" s="53" t="s">
        <v>12</v>
      </c>
      <c r="D6" s="53" t="s">
        <v>13</v>
      </c>
      <c r="E6" s="53" t="s">
        <v>14</v>
      </c>
      <c r="F6" s="36" t="s">
        <v>28</v>
      </c>
      <c r="G6" s="50" t="s">
        <v>9</v>
      </c>
      <c r="H6" s="40" t="s">
        <v>30</v>
      </c>
      <c r="I6" s="40" t="s">
        <v>2</v>
      </c>
      <c r="J6" s="64" t="s">
        <v>20</v>
      </c>
      <c r="K6" s="65"/>
      <c r="L6" s="65" t="s">
        <v>11</v>
      </c>
      <c r="M6" s="65"/>
      <c r="N6" s="65" t="s">
        <v>3</v>
      </c>
      <c r="O6" s="65"/>
      <c r="P6" s="66" t="s">
        <v>16</v>
      </c>
      <c r="Q6" s="62" t="s">
        <v>5</v>
      </c>
    </row>
    <row r="7" spans="1:18" s="34" customFormat="1" x14ac:dyDescent="0.3">
      <c r="A7" s="54"/>
      <c r="B7" s="54"/>
      <c r="C7" s="54"/>
      <c r="D7" s="54"/>
      <c r="E7" s="54"/>
      <c r="F7" s="37" t="s">
        <v>29</v>
      </c>
      <c r="G7" s="51"/>
      <c r="H7" s="41"/>
      <c r="I7" s="41"/>
      <c r="J7" s="64"/>
      <c r="K7" s="65"/>
      <c r="L7" s="65"/>
      <c r="M7" s="65"/>
      <c r="N7" s="65"/>
      <c r="O7" s="65"/>
      <c r="P7" s="66"/>
      <c r="Q7" s="63"/>
    </row>
    <row r="8" spans="1:18" s="34" customFormat="1" ht="26.4" x14ac:dyDescent="0.3">
      <c r="A8" s="54"/>
      <c r="B8" s="54"/>
      <c r="C8" s="54"/>
      <c r="D8" s="54"/>
      <c r="E8" s="54"/>
      <c r="F8" s="37"/>
      <c r="G8" s="51"/>
      <c r="H8" s="41"/>
      <c r="I8" s="41"/>
      <c r="J8" s="42" t="s">
        <v>6</v>
      </c>
      <c r="K8" s="39" t="s">
        <v>7</v>
      </c>
      <c r="L8" s="6" t="s">
        <v>8</v>
      </c>
      <c r="M8" s="39" t="s">
        <v>7</v>
      </c>
      <c r="N8" s="6" t="s">
        <v>4</v>
      </c>
      <c r="O8" s="29" t="s">
        <v>7</v>
      </c>
      <c r="P8" s="66"/>
      <c r="Q8" s="63"/>
    </row>
    <row r="9" spans="1:18" s="34" customFormat="1" ht="16.2" thickBot="1" x14ac:dyDescent="0.35">
      <c r="A9" s="55"/>
      <c r="B9" s="55"/>
      <c r="C9" s="55"/>
      <c r="D9" s="55"/>
      <c r="E9" s="55"/>
      <c r="F9" s="38"/>
      <c r="G9" s="52"/>
      <c r="H9" s="41"/>
      <c r="I9" s="41"/>
      <c r="J9" s="43"/>
      <c r="K9" s="39" t="s">
        <v>19</v>
      </c>
      <c r="L9" s="7"/>
      <c r="M9" s="39" t="s">
        <v>19</v>
      </c>
      <c r="N9" s="7"/>
      <c r="O9" s="39" t="s">
        <v>18</v>
      </c>
      <c r="P9" s="39" t="s">
        <v>17</v>
      </c>
      <c r="Q9" s="63"/>
    </row>
    <row r="10" spans="1:18" s="34" customFormat="1" ht="16.2" customHeight="1" thickBot="1" x14ac:dyDescent="0.35">
      <c r="A10" s="56" t="s">
        <v>39</v>
      </c>
      <c r="B10" s="57"/>
      <c r="C10" s="57"/>
      <c r="D10" s="57"/>
      <c r="E10" s="57"/>
      <c r="F10" s="57"/>
      <c r="G10" s="57"/>
      <c r="H10" s="46"/>
      <c r="I10" s="46"/>
      <c r="J10" s="47">
        <v>24.78</v>
      </c>
      <c r="K10" s="30"/>
      <c r="L10" s="8">
        <v>10</v>
      </c>
      <c r="M10" s="31"/>
      <c r="N10" s="9">
        <v>45</v>
      </c>
      <c r="O10" s="32"/>
      <c r="P10" s="33"/>
      <c r="Q10" s="63"/>
      <c r="R10" s="35"/>
    </row>
    <row r="11" spans="1:18" s="34" customFormat="1" ht="27" customHeight="1" x14ac:dyDescent="0.3">
      <c r="A11" s="10">
        <v>1</v>
      </c>
      <c r="B11" s="11"/>
      <c r="C11" s="12" t="s">
        <v>62</v>
      </c>
      <c r="D11" s="12" t="s">
        <v>99</v>
      </c>
      <c r="E11" s="12" t="s">
        <v>100</v>
      </c>
      <c r="F11" s="12"/>
      <c r="G11" s="44" t="s">
        <v>48</v>
      </c>
      <c r="H11" s="13" t="s">
        <v>107</v>
      </c>
      <c r="I11" s="13">
        <v>8</v>
      </c>
      <c r="J11" s="17">
        <v>34.159999999999997</v>
      </c>
      <c r="K11" s="45">
        <v>29.01</v>
      </c>
      <c r="L11" s="6">
        <v>10</v>
      </c>
      <c r="M11" s="28">
        <v>40</v>
      </c>
      <c r="N11" s="14">
        <v>45</v>
      </c>
      <c r="O11" s="28">
        <v>20</v>
      </c>
      <c r="P11" s="28">
        <f>K11+M11+O11</f>
        <v>89.01</v>
      </c>
      <c r="Q11" s="15" t="s">
        <v>91</v>
      </c>
    </row>
    <row r="12" spans="1:18" s="34" customFormat="1" ht="27" customHeight="1" x14ac:dyDescent="0.3">
      <c r="A12" s="10">
        <v>2</v>
      </c>
      <c r="B12" s="11"/>
      <c r="C12" s="12" t="s">
        <v>68</v>
      </c>
      <c r="D12" s="12" t="s">
        <v>67</v>
      </c>
      <c r="E12" s="16" t="s">
        <v>101</v>
      </c>
      <c r="F12" s="16"/>
      <c r="G12" s="44" t="s">
        <v>48</v>
      </c>
      <c r="H12" s="13" t="s">
        <v>107</v>
      </c>
      <c r="I12" s="13">
        <v>8</v>
      </c>
      <c r="J12" s="17">
        <v>30.16</v>
      </c>
      <c r="K12" s="28">
        <v>32.86</v>
      </c>
      <c r="L12" s="6">
        <v>7</v>
      </c>
      <c r="M12" s="28">
        <v>28</v>
      </c>
      <c r="N12" s="18">
        <v>22</v>
      </c>
      <c r="O12" s="28">
        <v>9.77</v>
      </c>
      <c r="P12" s="28">
        <f t="shared" ref="P12:P28" si="0">K12+M12+O12</f>
        <v>70.63</v>
      </c>
      <c r="Q12" s="15" t="s">
        <v>93</v>
      </c>
    </row>
    <row r="13" spans="1:18" s="34" customFormat="1" ht="27" customHeight="1" x14ac:dyDescent="0.3">
      <c r="A13" s="10">
        <v>3</v>
      </c>
      <c r="B13" s="11"/>
      <c r="C13" s="16" t="s">
        <v>63</v>
      </c>
      <c r="D13" s="16" t="s">
        <v>64</v>
      </c>
      <c r="E13" s="16" t="s">
        <v>105</v>
      </c>
      <c r="F13" s="12"/>
      <c r="G13" s="44" t="s">
        <v>48</v>
      </c>
      <c r="H13" s="13" t="s">
        <v>107</v>
      </c>
      <c r="I13" s="13">
        <v>8</v>
      </c>
      <c r="J13" s="17">
        <v>35.97</v>
      </c>
      <c r="K13" s="28">
        <v>27.55</v>
      </c>
      <c r="L13" s="6">
        <v>9</v>
      </c>
      <c r="M13" s="28">
        <v>36</v>
      </c>
      <c r="N13" s="18">
        <v>29</v>
      </c>
      <c r="O13" s="28">
        <v>12.88</v>
      </c>
      <c r="P13" s="28">
        <f t="shared" si="0"/>
        <v>76.429999999999993</v>
      </c>
      <c r="Q13" s="15" t="s">
        <v>93</v>
      </c>
    </row>
    <row r="14" spans="1:18" s="34" customFormat="1" ht="27" customHeight="1" x14ac:dyDescent="0.3">
      <c r="A14" s="10">
        <v>4</v>
      </c>
      <c r="B14" s="11"/>
      <c r="C14" s="12" t="s">
        <v>65</v>
      </c>
      <c r="D14" s="12" t="s">
        <v>66</v>
      </c>
      <c r="E14" s="16" t="s">
        <v>105</v>
      </c>
      <c r="F14" s="12"/>
      <c r="G14" s="44" t="s">
        <v>48</v>
      </c>
      <c r="H14" s="13" t="s">
        <v>107</v>
      </c>
      <c r="I14" s="13">
        <v>8</v>
      </c>
      <c r="J14" s="17">
        <v>24.78</v>
      </c>
      <c r="K14" s="28">
        <v>40</v>
      </c>
      <c r="L14" s="6">
        <v>8</v>
      </c>
      <c r="M14" s="28">
        <v>32</v>
      </c>
      <c r="N14" s="18">
        <v>25</v>
      </c>
      <c r="O14" s="28">
        <v>11.11</v>
      </c>
      <c r="P14" s="28">
        <f t="shared" si="0"/>
        <v>83.11</v>
      </c>
      <c r="Q14" s="15" t="s">
        <v>92</v>
      </c>
    </row>
    <row r="15" spans="1:18" s="19" customFormat="1" ht="27" customHeight="1" x14ac:dyDescent="0.25">
      <c r="A15" s="10">
        <v>5</v>
      </c>
      <c r="B15" s="11"/>
      <c r="C15" s="20" t="s">
        <v>71</v>
      </c>
      <c r="D15" s="20" t="s">
        <v>72</v>
      </c>
      <c r="E15" s="13" t="s">
        <v>102</v>
      </c>
      <c r="F15" s="13"/>
      <c r="G15" s="44" t="s">
        <v>48</v>
      </c>
      <c r="H15" s="13" t="s">
        <v>106</v>
      </c>
      <c r="I15" s="13">
        <v>7</v>
      </c>
      <c r="J15" s="17">
        <v>31.35</v>
      </c>
      <c r="K15" s="28">
        <v>31.61</v>
      </c>
      <c r="L15" s="6">
        <v>6</v>
      </c>
      <c r="M15" s="28">
        <v>24</v>
      </c>
      <c r="N15" s="18">
        <v>20</v>
      </c>
      <c r="O15" s="28">
        <v>8.8800000000000008</v>
      </c>
      <c r="P15" s="28">
        <v>64.489999999999995</v>
      </c>
      <c r="Q15" s="15" t="s">
        <v>93</v>
      </c>
    </row>
    <row r="16" spans="1:18" s="19" customFormat="1" ht="27" customHeight="1" x14ac:dyDescent="0.25">
      <c r="A16" s="10">
        <v>6</v>
      </c>
      <c r="B16" s="11"/>
      <c r="C16" s="13" t="s">
        <v>69</v>
      </c>
      <c r="D16" s="13" t="s">
        <v>70</v>
      </c>
      <c r="E16" s="20" t="s">
        <v>100</v>
      </c>
      <c r="F16" s="20"/>
      <c r="G16" s="44" t="s">
        <v>48</v>
      </c>
      <c r="H16" s="13" t="s">
        <v>106</v>
      </c>
      <c r="I16" s="13">
        <v>7</v>
      </c>
      <c r="J16" s="17">
        <v>25.97</v>
      </c>
      <c r="K16" s="28">
        <v>38.159999999999997</v>
      </c>
      <c r="L16" s="6">
        <v>6</v>
      </c>
      <c r="M16" s="28">
        <v>24</v>
      </c>
      <c r="N16" s="18">
        <v>13</v>
      </c>
      <c r="O16" s="28">
        <v>5.77</v>
      </c>
      <c r="P16" s="28">
        <f t="shared" si="0"/>
        <v>67.929999999999993</v>
      </c>
      <c r="Q16" s="15" t="s">
        <v>93</v>
      </c>
    </row>
    <row r="17" spans="1:18" s="19" customFormat="1" ht="27" hidden="1" customHeight="1" thickBot="1" x14ac:dyDescent="0.3">
      <c r="A17" s="10">
        <v>40</v>
      </c>
      <c r="B17" s="11"/>
      <c r="C17" s="20"/>
      <c r="D17" s="20"/>
      <c r="E17" s="20"/>
      <c r="F17" s="20"/>
      <c r="G17" s="13"/>
      <c r="H17" s="13"/>
      <c r="I17" s="13"/>
      <c r="J17" s="17"/>
      <c r="K17" s="28" t="e">
        <f t="shared" ref="K17:K28" si="1">40*$J$10/J17</f>
        <v>#DIV/0!</v>
      </c>
      <c r="L17" s="6"/>
      <c r="M17" s="28">
        <f t="shared" ref="M17:M28" si="2">40*L17/$L$10</f>
        <v>0</v>
      </c>
      <c r="N17" s="18"/>
      <c r="O17" s="28">
        <f t="shared" ref="O17:O28" si="3">20*N17/$N$10</f>
        <v>0</v>
      </c>
      <c r="P17" s="28" t="e">
        <f t="shared" si="0"/>
        <v>#DIV/0!</v>
      </c>
      <c r="Q17" s="15"/>
    </row>
    <row r="18" spans="1:18" s="19" customFormat="1" ht="27" hidden="1" customHeight="1" x14ac:dyDescent="0.25">
      <c r="A18" s="10">
        <v>41</v>
      </c>
      <c r="B18" s="11"/>
      <c r="C18" s="20"/>
      <c r="D18" s="20"/>
      <c r="E18" s="20"/>
      <c r="F18" s="20"/>
      <c r="G18" s="13"/>
      <c r="H18" s="13"/>
      <c r="I18" s="13"/>
      <c r="J18" s="17"/>
      <c r="K18" s="28" t="e">
        <f t="shared" si="1"/>
        <v>#DIV/0!</v>
      </c>
      <c r="L18" s="6"/>
      <c r="M18" s="28">
        <f t="shared" si="2"/>
        <v>0</v>
      </c>
      <c r="N18" s="18"/>
      <c r="O18" s="28">
        <f t="shared" si="3"/>
        <v>0</v>
      </c>
      <c r="P18" s="28" t="e">
        <f t="shared" si="0"/>
        <v>#DIV/0!</v>
      </c>
      <c r="Q18" s="15"/>
    </row>
    <row r="19" spans="1:18" s="19" customFormat="1" ht="27" hidden="1" customHeight="1" x14ac:dyDescent="0.25">
      <c r="A19" s="10">
        <v>42</v>
      </c>
      <c r="B19" s="11"/>
      <c r="C19" s="20"/>
      <c r="D19" s="20"/>
      <c r="E19" s="20"/>
      <c r="F19" s="20"/>
      <c r="G19" s="13"/>
      <c r="H19" s="13"/>
      <c r="I19" s="13"/>
      <c r="J19" s="17"/>
      <c r="K19" s="28" t="e">
        <f t="shared" si="1"/>
        <v>#DIV/0!</v>
      </c>
      <c r="L19" s="6"/>
      <c r="M19" s="28">
        <f t="shared" si="2"/>
        <v>0</v>
      </c>
      <c r="N19" s="18"/>
      <c r="O19" s="28">
        <f t="shared" si="3"/>
        <v>0</v>
      </c>
      <c r="P19" s="28" t="e">
        <f t="shared" si="0"/>
        <v>#DIV/0!</v>
      </c>
      <c r="Q19" s="15"/>
    </row>
    <row r="20" spans="1:18" s="19" customFormat="1" ht="27" hidden="1" customHeight="1" x14ac:dyDescent="0.25">
      <c r="A20" s="10">
        <v>43</v>
      </c>
      <c r="B20" s="11"/>
      <c r="C20" s="20"/>
      <c r="D20" s="20"/>
      <c r="E20" s="20"/>
      <c r="F20" s="20"/>
      <c r="G20" s="13"/>
      <c r="H20" s="13"/>
      <c r="I20" s="13"/>
      <c r="J20" s="17"/>
      <c r="K20" s="28" t="e">
        <f t="shared" si="1"/>
        <v>#DIV/0!</v>
      </c>
      <c r="L20" s="6"/>
      <c r="M20" s="28">
        <f t="shared" si="2"/>
        <v>0</v>
      </c>
      <c r="N20" s="18"/>
      <c r="O20" s="28">
        <f t="shared" si="3"/>
        <v>0</v>
      </c>
      <c r="P20" s="28" t="e">
        <f t="shared" si="0"/>
        <v>#DIV/0!</v>
      </c>
      <c r="Q20" s="15"/>
    </row>
    <row r="21" spans="1:18" s="19" customFormat="1" ht="27" hidden="1" customHeight="1" x14ac:dyDescent="0.25">
      <c r="A21" s="10">
        <v>44</v>
      </c>
      <c r="B21" s="11"/>
      <c r="C21" s="20"/>
      <c r="D21" s="20"/>
      <c r="E21" s="20"/>
      <c r="F21" s="20"/>
      <c r="G21" s="13"/>
      <c r="H21" s="13"/>
      <c r="I21" s="13"/>
      <c r="J21" s="17"/>
      <c r="K21" s="28" t="e">
        <f t="shared" si="1"/>
        <v>#DIV/0!</v>
      </c>
      <c r="L21" s="6"/>
      <c r="M21" s="28">
        <f t="shared" si="2"/>
        <v>0</v>
      </c>
      <c r="N21" s="18"/>
      <c r="O21" s="28">
        <f t="shared" si="3"/>
        <v>0</v>
      </c>
      <c r="P21" s="28" t="e">
        <f t="shared" si="0"/>
        <v>#DIV/0!</v>
      </c>
      <c r="Q21" s="15"/>
    </row>
    <row r="22" spans="1:18" s="19" customFormat="1" ht="27" hidden="1" customHeight="1" x14ac:dyDescent="0.25">
      <c r="A22" s="10">
        <v>45</v>
      </c>
      <c r="B22" s="11"/>
      <c r="C22" s="20"/>
      <c r="D22" s="20"/>
      <c r="E22" s="20"/>
      <c r="F22" s="20"/>
      <c r="G22" s="13"/>
      <c r="H22" s="13"/>
      <c r="I22" s="13"/>
      <c r="J22" s="17"/>
      <c r="K22" s="28" t="e">
        <f t="shared" si="1"/>
        <v>#DIV/0!</v>
      </c>
      <c r="L22" s="6"/>
      <c r="M22" s="28">
        <f t="shared" si="2"/>
        <v>0</v>
      </c>
      <c r="N22" s="18"/>
      <c r="O22" s="28">
        <f t="shared" si="3"/>
        <v>0</v>
      </c>
      <c r="P22" s="28" t="e">
        <f t="shared" si="0"/>
        <v>#DIV/0!</v>
      </c>
      <c r="Q22" s="15"/>
    </row>
    <row r="23" spans="1:18" s="19" customFormat="1" ht="27" hidden="1" customHeight="1" x14ac:dyDescent="0.25">
      <c r="A23" s="10">
        <v>46</v>
      </c>
      <c r="B23" s="11"/>
      <c r="C23" s="20"/>
      <c r="D23" s="20"/>
      <c r="E23" s="20"/>
      <c r="F23" s="20"/>
      <c r="G23" s="13"/>
      <c r="H23" s="13"/>
      <c r="I23" s="13"/>
      <c r="J23" s="17"/>
      <c r="K23" s="28" t="e">
        <f t="shared" si="1"/>
        <v>#DIV/0!</v>
      </c>
      <c r="L23" s="6"/>
      <c r="M23" s="28">
        <f t="shared" si="2"/>
        <v>0</v>
      </c>
      <c r="N23" s="18"/>
      <c r="O23" s="28">
        <f t="shared" si="3"/>
        <v>0</v>
      </c>
      <c r="P23" s="28" t="e">
        <f t="shared" si="0"/>
        <v>#DIV/0!</v>
      </c>
      <c r="Q23" s="15"/>
    </row>
    <row r="24" spans="1:18" s="19" customFormat="1" ht="27" hidden="1" customHeight="1" x14ac:dyDescent="0.25">
      <c r="A24" s="10">
        <v>47</v>
      </c>
      <c r="B24" s="11"/>
      <c r="C24" s="20"/>
      <c r="D24" s="20"/>
      <c r="E24" s="20"/>
      <c r="F24" s="20"/>
      <c r="G24" s="13"/>
      <c r="H24" s="13"/>
      <c r="I24" s="13"/>
      <c r="J24" s="17"/>
      <c r="K24" s="28" t="e">
        <f t="shared" si="1"/>
        <v>#DIV/0!</v>
      </c>
      <c r="L24" s="6"/>
      <c r="M24" s="28">
        <f t="shared" si="2"/>
        <v>0</v>
      </c>
      <c r="N24" s="18"/>
      <c r="O24" s="28">
        <f t="shared" si="3"/>
        <v>0</v>
      </c>
      <c r="P24" s="28" t="e">
        <f t="shared" si="0"/>
        <v>#DIV/0!</v>
      </c>
      <c r="Q24" s="15"/>
    </row>
    <row r="25" spans="1:18" s="19" customFormat="1" ht="27" hidden="1" customHeight="1" x14ac:dyDescent="0.25">
      <c r="A25" s="10">
        <v>48</v>
      </c>
      <c r="B25" s="11"/>
      <c r="C25" s="20"/>
      <c r="D25" s="20"/>
      <c r="E25" s="20"/>
      <c r="F25" s="20"/>
      <c r="G25" s="13"/>
      <c r="H25" s="13"/>
      <c r="I25" s="13"/>
      <c r="J25" s="17"/>
      <c r="K25" s="28" t="e">
        <f t="shared" si="1"/>
        <v>#DIV/0!</v>
      </c>
      <c r="L25" s="6"/>
      <c r="M25" s="28">
        <f t="shared" si="2"/>
        <v>0</v>
      </c>
      <c r="N25" s="18"/>
      <c r="O25" s="28">
        <f t="shared" si="3"/>
        <v>0</v>
      </c>
      <c r="P25" s="28" t="e">
        <f t="shared" si="0"/>
        <v>#DIV/0!</v>
      </c>
      <c r="Q25" s="15"/>
    </row>
    <row r="26" spans="1:18" s="19" customFormat="1" ht="27" hidden="1" customHeight="1" x14ac:dyDescent="0.25">
      <c r="A26" s="10">
        <v>49</v>
      </c>
      <c r="B26" s="11"/>
      <c r="C26" s="13"/>
      <c r="D26" s="13"/>
      <c r="E26" s="13"/>
      <c r="F26" s="13"/>
      <c r="G26" s="13"/>
      <c r="H26" s="13"/>
      <c r="I26" s="13"/>
      <c r="J26" s="17"/>
      <c r="K26" s="28" t="e">
        <f t="shared" si="1"/>
        <v>#DIV/0!</v>
      </c>
      <c r="L26" s="6"/>
      <c r="M26" s="28">
        <f t="shared" si="2"/>
        <v>0</v>
      </c>
      <c r="N26" s="18"/>
      <c r="O26" s="28">
        <f t="shared" si="3"/>
        <v>0</v>
      </c>
      <c r="P26" s="28" t="e">
        <f t="shared" si="0"/>
        <v>#DIV/0!</v>
      </c>
      <c r="Q26" s="15"/>
    </row>
    <row r="27" spans="1:18" s="19" customFormat="1" ht="27" hidden="1" customHeight="1" x14ac:dyDescent="0.25">
      <c r="A27" s="10">
        <v>50</v>
      </c>
      <c r="B27" s="11"/>
      <c r="C27" s="21"/>
      <c r="D27" s="21"/>
      <c r="E27" s="21"/>
      <c r="F27" s="21"/>
      <c r="G27" s="13"/>
      <c r="H27" s="13"/>
      <c r="I27" s="13"/>
      <c r="J27" s="17"/>
      <c r="K27" s="28" t="e">
        <f t="shared" si="1"/>
        <v>#DIV/0!</v>
      </c>
      <c r="L27" s="6"/>
      <c r="M27" s="28">
        <f>40*L27/$L$10</f>
        <v>0</v>
      </c>
      <c r="N27" s="18"/>
      <c r="O27" s="28">
        <f t="shared" si="3"/>
        <v>0</v>
      </c>
      <c r="P27" s="28" t="e">
        <f t="shared" si="0"/>
        <v>#DIV/0!</v>
      </c>
      <c r="Q27" s="15"/>
    </row>
    <row r="28" spans="1:18" s="19" customFormat="1" ht="27" hidden="1" customHeight="1" x14ac:dyDescent="0.25">
      <c r="A28" s="10">
        <v>51</v>
      </c>
      <c r="B28" s="11"/>
      <c r="C28" s="12"/>
      <c r="D28" s="12"/>
      <c r="E28" s="12"/>
      <c r="F28" s="12"/>
      <c r="G28" s="13"/>
      <c r="H28" s="13"/>
      <c r="I28" s="13"/>
      <c r="J28" s="17"/>
      <c r="K28" s="28" t="e">
        <f t="shared" si="1"/>
        <v>#DIV/0!</v>
      </c>
      <c r="L28" s="6"/>
      <c r="M28" s="28">
        <f t="shared" si="2"/>
        <v>0</v>
      </c>
      <c r="N28" s="18"/>
      <c r="O28" s="28">
        <f t="shared" si="3"/>
        <v>0</v>
      </c>
      <c r="P28" s="28" t="e">
        <f t="shared" si="0"/>
        <v>#DIV/0!</v>
      </c>
      <c r="Q28" s="15"/>
    </row>
    <row r="29" spans="1:18" ht="16.2" thickBot="1" x14ac:dyDescent="0.35">
      <c r="A29" s="22"/>
      <c r="B29" s="22"/>
      <c r="C29" s="22"/>
      <c r="D29" s="22"/>
      <c r="E29" s="22"/>
      <c r="F29" s="22"/>
    </row>
    <row r="30" spans="1:18" ht="15.75" customHeight="1" x14ac:dyDescent="0.3">
      <c r="A30" s="22"/>
      <c r="B30" s="22"/>
      <c r="C30" s="23" t="s">
        <v>43</v>
      </c>
      <c r="D30" s="24"/>
      <c r="E30" s="24"/>
      <c r="F30" s="24"/>
      <c r="G30" s="24"/>
      <c r="H30" s="24"/>
      <c r="I30" s="24"/>
      <c r="J30" s="25">
        <v>89.01</v>
      </c>
      <c r="K30" s="24"/>
      <c r="O30" s="3"/>
      <c r="Q30" s="4"/>
      <c r="R30" s="3"/>
    </row>
    <row r="31" spans="1:18" ht="16.2" thickBot="1" x14ac:dyDescent="0.35">
      <c r="A31" s="22"/>
      <c r="B31" s="22"/>
      <c r="C31" s="22"/>
      <c r="D31" s="22"/>
      <c r="E31" s="22"/>
      <c r="F31" s="22"/>
      <c r="G31" s="5"/>
      <c r="H31" s="5"/>
      <c r="I31" s="5"/>
      <c r="O31" s="3"/>
      <c r="Q31" s="4"/>
      <c r="R31" s="3"/>
    </row>
    <row r="32" spans="1:18" x14ac:dyDescent="0.3">
      <c r="A32" s="22"/>
      <c r="B32" s="22"/>
      <c r="C32" s="23" t="s">
        <v>40</v>
      </c>
      <c r="D32" s="24"/>
      <c r="E32" s="24"/>
      <c r="F32" s="24"/>
      <c r="G32" s="24"/>
      <c r="H32" s="24"/>
      <c r="I32" s="24"/>
      <c r="J32" s="26">
        <v>53</v>
      </c>
      <c r="O32" s="3"/>
      <c r="Q32" s="4"/>
      <c r="R32" s="3"/>
    </row>
    <row r="33" spans="1:6" x14ac:dyDescent="0.3">
      <c r="A33" s="22"/>
      <c r="B33" s="22"/>
      <c r="C33" s="22"/>
      <c r="D33" s="22"/>
      <c r="E33" s="22"/>
      <c r="F33" s="22"/>
    </row>
    <row r="34" spans="1:6" x14ac:dyDescent="0.3">
      <c r="A34" s="22"/>
      <c r="B34" s="22"/>
      <c r="C34" s="22"/>
      <c r="D34" s="22"/>
      <c r="E34" s="22"/>
      <c r="F34" s="22"/>
    </row>
    <row r="35" spans="1:6" x14ac:dyDescent="0.3">
      <c r="A35" s="22"/>
      <c r="B35" s="22"/>
      <c r="C35" s="22"/>
      <c r="D35" s="22"/>
      <c r="E35" s="22"/>
      <c r="F35" s="22"/>
    </row>
    <row r="36" spans="1:6" x14ac:dyDescent="0.3">
      <c r="A36" s="22"/>
      <c r="B36" s="22"/>
      <c r="C36" s="22"/>
      <c r="D36" s="22"/>
      <c r="E36" s="22"/>
      <c r="F36" s="22"/>
    </row>
    <row r="37" spans="1:6" x14ac:dyDescent="0.3">
      <c r="A37" s="22"/>
      <c r="B37" s="22"/>
      <c r="C37" s="22"/>
      <c r="D37" s="22"/>
      <c r="E37" s="22"/>
      <c r="F37" s="22"/>
    </row>
    <row r="38" spans="1:6" x14ac:dyDescent="0.3">
      <c r="A38" s="22"/>
      <c r="B38" s="22"/>
      <c r="C38" s="22"/>
      <c r="D38" s="22"/>
      <c r="E38" s="22"/>
      <c r="F38" s="22"/>
    </row>
    <row r="39" spans="1:6" x14ac:dyDescent="0.3">
      <c r="A39" s="22"/>
      <c r="B39" s="22"/>
      <c r="C39" s="22"/>
      <c r="D39" s="22"/>
      <c r="E39" s="22"/>
      <c r="F39" s="22"/>
    </row>
    <row r="40" spans="1:6" x14ac:dyDescent="0.3">
      <c r="A40" s="22"/>
      <c r="B40" s="22"/>
      <c r="C40" s="22"/>
      <c r="D40" s="22"/>
      <c r="E40" s="22"/>
      <c r="F40" s="22"/>
    </row>
    <row r="41" spans="1:6" x14ac:dyDescent="0.3">
      <c r="A41" s="22"/>
      <c r="B41" s="22"/>
      <c r="C41" s="22"/>
      <c r="D41" s="22"/>
      <c r="E41" s="22"/>
      <c r="F41" s="22"/>
    </row>
    <row r="42" spans="1:6" x14ac:dyDescent="0.3">
      <c r="A42" s="22"/>
      <c r="B42" s="22"/>
      <c r="C42" s="22"/>
      <c r="D42" s="22"/>
      <c r="E42" s="22"/>
      <c r="F42" s="22"/>
    </row>
    <row r="43" spans="1:6" x14ac:dyDescent="0.3">
      <c r="A43" s="22"/>
      <c r="B43" s="22"/>
      <c r="C43" s="22"/>
      <c r="D43" s="22"/>
      <c r="E43" s="22"/>
      <c r="F43" s="22"/>
    </row>
    <row r="44" spans="1:6" x14ac:dyDescent="0.3">
      <c r="A44" s="22"/>
      <c r="B44" s="22"/>
      <c r="C44" s="22"/>
      <c r="D44" s="22"/>
      <c r="E44" s="22"/>
      <c r="F44" s="22"/>
    </row>
    <row r="45" spans="1:6" x14ac:dyDescent="0.3">
      <c r="A45" s="27"/>
      <c r="B45" s="27"/>
      <c r="C45" s="27"/>
      <c r="D45" s="27"/>
      <c r="E45" s="27"/>
      <c r="F45" s="27"/>
    </row>
  </sheetData>
  <protectedRanges>
    <protectedRange password="CA9C" sqref="L10:L28" name="Диапазон2_1_1_1"/>
    <protectedRange password="CA9C" sqref="B17:J28 I11:J14 H15:J16 B11:F16" name="Диапазон1_1_1_1"/>
    <protectedRange password="CA9C" sqref="G11" name="Диапазон1_1_1_3"/>
    <protectedRange password="CA9C" sqref="G12" name="Диапазон1_1_1_4"/>
    <protectedRange password="CA9C" sqref="G13" name="Диапазон1_1_1_5"/>
    <protectedRange password="CA9C" sqref="G14" name="Диапазон1_1_1_6"/>
    <protectedRange password="CA9C" sqref="G15" name="Диапазон1_1_1_7"/>
    <protectedRange password="CA9C" sqref="G16" name="Диапазон1_1_1_8"/>
    <protectedRange password="CA9C" sqref="H11:H14" name="Диапазон1_1_1_1_1_1"/>
  </protectedRanges>
  <sortState ref="C12:D16">
    <sortCondition ref="D16"/>
  </sortState>
  <customSheetViews>
    <customSheetView guid="{E089515C-7A47-489C-8BF8-B76124DF728F}" scale="90">
      <selection activeCell="D16" sqref="D16"/>
      <pageMargins left="0.35433070866141736" right="0.35433070866141736" top="0.39370078740157483" bottom="0.39370078740157483" header="0" footer="0"/>
      <pageSetup paperSize="9" scale="75" orientation="landscape" r:id="rId1"/>
      <headerFooter alignWithMargins="0"/>
    </customSheetView>
  </customSheetViews>
  <mergeCells count="6">
    <mergeCell ref="P6:P8"/>
    <mergeCell ref="Q6:Q10"/>
    <mergeCell ref="A1:Q1"/>
    <mergeCell ref="J6:K7"/>
    <mergeCell ref="L6:M7"/>
    <mergeCell ref="N6:O7"/>
  </mergeCells>
  <pageMargins left="0.35433070866141736" right="0.35433070866141736" top="0.39370078740157483" bottom="0.39370078740157483" header="0" footer="0"/>
  <pageSetup paperSize="9" scale="75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zoomScale="85" zoomScaleNormal="85" workbookViewId="0">
      <selection activeCell="E12" sqref="E12"/>
    </sheetView>
  </sheetViews>
  <sheetFormatPr defaultColWidth="9.109375" defaultRowHeight="15.6" x14ac:dyDescent="0.3"/>
  <cols>
    <col min="1" max="1" width="4.109375" style="34" customWidth="1"/>
    <col min="2" max="2" width="6.88671875" style="34" customWidth="1"/>
    <col min="3" max="3" width="13.33203125" style="34" customWidth="1"/>
    <col min="4" max="4" width="11.6640625" style="34" customWidth="1"/>
    <col min="5" max="5" width="15.6640625" style="34" customWidth="1"/>
    <col min="6" max="6" width="13.88671875" style="34" customWidth="1"/>
    <col min="7" max="7" width="34.109375" style="2" customWidth="1"/>
    <col min="8" max="8" width="35" style="2" customWidth="1"/>
    <col min="9" max="9" width="10.33203125" style="2" customWidth="1"/>
    <col min="10" max="10" width="9.109375" style="3"/>
    <col min="11" max="11" width="9.6640625" style="3" customWidth="1"/>
    <col min="12" max="12" width="8.109375" style="3" customWidth="1"/>
    <col min="13" max="13" width="9.6640625" style="3" customWidth="1"/>
    <col min="14" max="14" width="7.88671875" style="3" customWidth="1"/>
    <col min="15" max="15" width="9.6640625" style="4" customWidth="1"/>
    <col min="16" max="16" width="10.5546875" style="3" customWidth="1"/>
    <col min="17" max="17" width="10" style="1" customWidth="1"/>
    <col min="18" max="16384" width="9.109375" style="1"/>
  </cols>
  <sheetData>
    <row r="1" spans="1:18" x14ac:dyDescent="0.3">
      <c r="A1" s="61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</row>
    <row r="2" spans="1:18" ht="16.2" thickBot="1" x14ac:dyDescent="0.35">
      <c r="A2" s="1" t="s">
        <v>21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8" x14ac:dyDescent="0.3">
      <c r="A3" s="1" t="s">
        <v>34</v>
      </c>
      <c r="B3" s="1"/>
      <c r="C3" s="1"/>
      <c r="D3" s="1"/>
      <c r="E3" s="1"/>
      <c r="F3" s="1"/>
      <c r="J3" s="23" t="s">
        <v>44</v>
      </c>
      <c r="K3" s="24"/>
      <c r="L3" s="24"/>
      <c r="M3" s="24"/>
      <c r="N3" s="24"/>
      <c r="O3" s="24"/>
      <c r="P3" s="24"/>
      <c r="Q3" s="25">
        <v>96</v>
      </c>
    </row>
    <row r="4" spans="1:18" ht="17.399999999999999" customHeight="1" thickBot="1" x14ac:dyDescent="0.35">
      <c r="A4" s="1" t="s">
        <v>15</v>
      </c>
      <c r="B4" s="1"/>
      <c r="C4" s="1"/>
      <c r="D4" s="1" t="s">
        <v>51</v>
      </c>
      <c r="E4" s="1"/>
      <c r="F4" s="1"/>
      <c r="G4" s="5"/>
      <c r="H4" s="5"/>
      <c r="I4" s="5"/>
      <c r="J4" s="22"/>
      <c r="K4" s="22"/>
      <c r="L4" s="22"/>
      <c r="M4" s="22"/>
      <c r="N4" s="5"/>
      <c r="O4" s="5"/>
      <c r="P4" s="5"/>
      <c r="Q4" s="3"/>
    </row>
    <row r="5" spans="1:18" ht="16.2" thickBot="1" x14ac:dyDescent="0.35">
      <c r="A5" s="48" t="s">
        <v>32</v>
      </c>
      <c r="B5" s="48"/>
      <c r="C5" s="48"/>
      <c r="D5" s="48"/>
      <c r="E5" s="48"/>
      <c r="F5" s="48"/>
      <c r="G5" s="48"/>
      <c r="H5" s="49"/>
      <c r="I5" s="49"/>
      <c r="J5" s="23" t="s">
        <v>45</v>
      </c>
      <c r="K5" s="24"/>
      <c r="L5" s="24"/>
      <c r="M5" s="24"/>
      <c r="N5" s="24"/>
      <c r="O5" s="24"/>
      <c r="P5" s="24"/>
      <c r="Q5" s="26">
        <v>54</v>
      </c>
    </row>
    <row r="6" spans="1:18" s="34" customFormat="1" ht="45" customHeight="1" x14ac:dyDescent="0.3">
      <c r="A6" s="53" t="s">
        <v>1</v>
      </c>
      <c r="B6" s="53" t="s">
        <v>10</v>
      </c>
      <c r="C6" s="53" t="s">
        <v>12</v>
      </c>
      <c r="D6" s="53" t="s">
        <v>13</v>
      </c>
      <c r="E6" s="53" t="s">
        <v>14</v>
      </c>
      <c r="F6" s="36" t="s">
        <v>28</v>
      </c>
      <c r="G6" s="50" t="s">
        <v>9</v>
      </c>
      <c r="H6" s="40" t="s">
        <v>30</v>
      </c>
      <c r="I6" s="40" t="s">
        <v>2</v>
      </c>
      <c r="J6" s="64" t="s">
        <v>20</v>
      </c>
      <c r="K6" s="65"/>
      <c r="L6" s="65" t="s">
        <v>11</v>
      </c>
      <c r="M6" s="65"/>
      <c r="N6" s="65" t="s">
        <v>3</v>
      </c>
      <c r="O6" s="65"/>
      <c r="P6" s="66" t="s">
        <v>16</v>
      </c>
      <c r="Q6" s="62" t="s">
        <v>5</v>
      </c>
    </row>
    <row r="7" spans="1:18" s="34" customFormat="1" x14ac:dyDescent="0.3">
      <c r="A7" s="54"/>
      <c r="B7" s="54"/>
      <c r="C7" s="54"/>
      <c r="D7" s="54"/>
      <c r="E7" s="54"/>
      <c r="F7" s="37" t="s">
        <v>29</v>
      </c>
      <c r="G7" s="51"/>
      <c r="H7" s="41"/>
      <c r="I7" s="41"/>
      <c r="J7" s="64"/>
      <c r="K7" s="65"/>
      <c r="L7" s="65"/>
      <c r="M7" s="65"/>
      <c r="N7" s="65"/>
      <c r="O7" s="65"/>
      <c r="P7" s="66"/>
      <c r="Q7" s="63"/>
    </row>
    <row r="8" spans="1:18" s="34" customFormat="1" ht="26.4" x14ac:dyDescent="0.3">
      <c r="A8" s="54"/>
      <c r="B8" s="54"/>
      <c r="C8" s="54"/>
      <c r="D8" s="54"/>
      <c r="E8" s="54"/>
      <c r="F8" s="37"/>
      <c r="G8" s="51"/>
      <c r="H8" s="41"/>
      <c r="I8" s="41"/>
      <c r="J8" s="42" t="s">
        <v>6</v>
      </c>
      <c r="K8" s="39" t="s">
        <v>7</v>
      </c>
      <c r="L8" s="6" t="s">
        <v>8</v>
      </c>
      <c r="M8" s="39" t="s">
        <v>7</v>
      </c>
      <c r="N8" s="6" t="s">
        <v>4</v>
      </c>
      <c r="O8" s="29" t="s">
        <v>7</v>
      </c>
      <c r="P8" s="66"/>
      <c r="Q8" s="63"/>
    </row>
    <row r="9" spans="1:18" s="34" customFormat="1" ht="16.2" thickBot="1" x14ac:dyDescent="0.35">
      <c r="A9" s="55"/>
      <c r="B9" s="55"/>
      <c r="C9" s="55"/>
      <c r="D9" s="55"/>
      <c r="E9" s="55"/>
      <c r="F9" s="38"/>
      <c r="G9" s="52"/>
      <c r="H9" s="41"/>
      <c r="I9" s="41"/>
      <c r="J9" s="43"/>
      <c r="K9" s="39" t="s">
        <v>19</v>
      </c>
      <c r="L9" s="7"/>
      <c r="M9" s="39" t="s">
        <v>19</v>
      </c>
      <c r="N9" s="7"/>
      <c r="O9" s="39" t="s">
        <v>18</v>
      </c>
      <c r="P9" s="39" t="s">
        <v>17</v>
      </c>
      <c r="Q9" s="63"/>
    </row>
    <row r="10" spans="1:18" s="34" customFormat="1" ht="16.2" customHeight="1" thickBot="1" x14ac:dyDescent="0.35">
      <c r="A10" s="56" t="s">
        <v>38</v>
      </c>
      <c r="B10" s="57"/>
      <c r="C10" s="57"/>
      <c r="D10" s="57"/>
      <c r="E10" s="57"/>
      <c r="F10" s="57"/>
      <c r="G10" s="57"/>
      <c r="H10" s="46"/>
      <c r="I10" s="46"/>
      <c r="J10" s="47">
        <v>34.409999999999997</v>
      </c>
      <c r="K10" s="30"/>
      <c r="L10" s="8">
        <v>10</v>
      </c>
      <c r="M10" s="31"/>
      <c r="N10" s="9">
        <v>27</v>
      </c>
      <c r="O10" s="32"/>
      <c r="P10" s="33"/>
      <c r="Q10" s="63"/>
      <c r="R10" s="35"/>
    </row>
    <row r="11" spans="1:18" s="34" customFormat="1" ht="27" customHeight="1" x14ac:dyDescent="0.3">
      <c r="A11" s="10">
        <v>1</v>
      </c>
      <c r="B11" s="11"/>
      <c r="C11" s="12" t="s">
        <v>52</v>
      </c>
      <c r="D11" s="12" t="s">
        <v>53</v>
      </c>
      <c r="E11" s="12" t="s">
        <v>60</v>
      </c>
      <c r="F11" s="12"/>
      <c r="G11" s="44" t="s">
        <v>48</v>
      </c>
      <c r="H11" s="13" t="s">
        <v>107</v>
      </c>
      <c r="I11" s="13">
        <v>9</v>
      </c>
      <c r="J11" s="17">
        <v>36.46</v>
      </c>
      <c r="K11" s="45">
        <v>37.75</v>
      </c>
      <c r="L11" s="6">
        <v>10</v>
      </c>
      <c r="M11" s="28">
        <v>40</v>
      </c>
      <c r="N11" s="14">
        <v>13</v>
      </c>
      <c r="O11" s="28">
        <v>9.6199999999999992</v>
      </c>
      <c r="P11" s="28">
        <f>K11+M11+O11</f>
        <v>87.37</v>
      </c>
      <c r="Q11" s="15" t="s">
        <v>92</v>
      </c>
    </row>
    <row r="12" spans="1:18" s="34" customFormat="1" ht="27" customHeight="1" x14ac:dyDescent="0.3">
      <c r="A12" s="10">
        <v>2</v>
      </c>
      <c r="B12" s="11"/>
      <c r="C12" s="16" t="s">
        <v>54</v>
      </c>
      <c r="D12" s="16" t="s">
        <v>55</v>
      </c>
      <c r="E12" s="16" t="s">
        <v>56</v>
      </c>
      <c r="F12" s="16"/>
      <c r="G12" s="44" t="s">
        <v>48</v>
      </c>
      <c r="H12" s="13" t="s">
        <v>107</v>
      </c>
      <c r="I12" s="13">
        <v>9</v>
      </c>
      <c r="J12" s="17">
        <v>34.72</v>
      </c>
      <c r="K12" s="28">
        <v>39.64</v>
      </c>
      <c r="L12" s="6">
        <v>8.5</v>
      </c>
      <c r="M12" s="28">
        <v>34</v>
      </c>
      <c r="N12" s="18">
        <v>15</v>
      </c>
      <c r="O12" s="28">
        <v>11.11</v>
      </c>
      <c r="P12" s="28">
        <f t="shared" ref="P12:P27" si="0">K12+M12+O12</f>
        <v>84.75</v>
      </c>
      <c r="Q12" s="15" t="s">
        <v>93</v>
      </c>
    </row>
    <row r="13" spans="1:18" s="34" customFormat="1" ht="27" customHeight="1" x14ac:dyDescent="0.3">
      <c r="A13" s="10">
        <v>3</v>
      </c>
      <c r="B13" s="11"/>
      <c r="C13" s="12" t="s">
        <v>54</v>
      </c>
      <c r="D13" s="12" t="s">
        <v>57</v>
      </c>
      <c r="E13" s="12" t="s">
        <v>56</v>
      </c>
      <c r="F13" s="12"/>
      <c r="G13" s="44" t="s">
        <v>48</v>
      </c>
      <c r="H13" s="13" t="s">
        <v>107</v>
      </c>
      <c r="I13" s="13">
        <v>9</v>
      </c>
      <c r="J13" s="17">
        <v>37.03</v>
      </c>
      <c r="K13" s="28">
        <v>37.159999999999997</v>
      </c>
      <c r="L13" s="6">
        <v>8.5</v>
      </c>
      <c r="M13" s="28">
        <v>34</v>
      </c>
      <c r="N13" s="18">
        <v>15</v>
      </c>
      <c r="O13" s="28">
        <v>11.11</v>
      </c>
      <c r="P13" s="28">
        <f t="shared" si="0"/>
        <v>82.27</v>
      </c>
      <c r="Q13" s="15" t="s">
        <v>93</v>
      </c>
    </row>
    <row r="14" spans="1:18" s="34" customFormat="1" ht="27" customHeight="1" x14ac:dyDescent="0.3">
      <c r="A14" s="10">
        <v>4</v>
      </c>
      <c r="B14" s="11"/>
      <c r="C14" s="12" t="s">
        <v>58</v>
      </c>
      <c r="D14" s="12" t="s">
        <v>59</v>
      </c>
      <c r="E14" s="12" t="s">
        <v>60</v>
      </c>
      <c r="F14" s="12"/>
      <c r="G14" s="44" t="s">
        <v>48</v>
      </c>
      <c r="H14" s="13" t="s">
        <v>107</v>
      </c>
      <c r="I14" s="13">
        <v>9</v>
      </c>
      <c r="J14" s="17">
        <v>34.409999999999997</v>
      </c>
      <c r="K14" s="28">
        <v>40</v>
      </c>
      <c r="L14" s="6">
        <v>9</v>
      </c>
      <c r="M14" s="28">
        <v>36</v>
      </c>
      <c r="N14" s="18">
        <v>27</v>
      </c>
      <c r="O14" s="28">
        <v>20</v>
      </c>
      <c r="P14" s="28">
        <f t="shared" si="0"/>
        <v>96</v>
      </c>
      <c r="Q14" s="15" t="s">
        <v>91</v>
      </c>
    </row>
    <row r="15" spans="1:18" s="19" customFormat="1" ht="27" customHeight="1" x14ac:dyDescent="0.25">
      <c r="A15" s="10">
        <v>5</v>
      </c>
      <c r="B15" s="11"/>
      <c r="C15" s="13" t="s">
        <v>54</v>
      </c>
      <c r="D15" s="13" t="s">
        <v>61</v>
      </c>
      <c r="E15" s="13" t="s">
        <v>56</v>
      </c>
      <c r="F15" s="13"/>
      <c r="G15" s="44" t="s">
        <v>48</v>
      </c>
      <c r="H15" s="13" t="s">
        <v>106</v>
      </c>
      <c r="I15" s="13">
        <v>11</v>
      </c>
      <c r="J15" s="17">
        <v>37.5</v>
      </c>
      <c r="K15" s="28">
        <v>36.700000000000003</v>
      </c>
      <c r="L15" s="6">
        <v>8</v>
      </c>
      <c r="M15" s="28">
        <v>32</v>
      </c>
      <c r="N15" s="18">
        <v>15</v>
      </c>
      <c r="O15" s="28">
        <v>11.11</v>
      </c>
      <c r="P15" s="28">
        <f t="shared" si="0"/>
        <v>79.81</v>
      </c>
      <c r="Q15" s="15" t="s">
        <v>93</v>
      </c>
    </row>
    <row r="16" spans="1:18" s="19" customFormat="1" ht="27" hidden="1" customHeight="1" x14ac:dyDescent="0.25">
      <c r="A16" s="10">
        <v>40</v>
      </c>
      <c r="B16" s="11"/>
      <c r="C16" s="20"/>
      <c r="D16" s="20"/>
      <c r="E16" s="20"/>
      <c r="F16" s="20"/>
      <c r="G16" s="13"/>
      <c r="H16" s="13"/>
      <c r="I16" s="13"/>
      <c r="J16" s="17"/>
      <c r="K16" s="28" t="e">
        <f t="shared" ref="K16:K27" si="1">40*$J$10/J16</f>
        <v>#DIV/0!</v>
      </c>
      <c r="L16" s="6"/>
      <c r="M16" s="28">
        <f t="shared" ref="M16:M27" si="2">40*L16/$L$10</f>
        <v>0</v>
      </c>
      <c r="N16" s="18"/>
      <c r="O16" s="28">
        <f t="shared" ref="O16:O27" si="3">20*N16/$N$10</f>
        <v>0</v>
      </c>
      <c r="P16" s="28" t="e">
        <f t="shared" si="0"/>
        <v>#DIV/0!</v>
      </c>
      <c r="Q16" s="15"/>
    </row>
    <row r="17" spans="1:18" s="19" customFormat="1" ht="27" hidden="1" customHeight="1" x14ac:dyDescent="0.25">
      <c r="A17" s="10">
        <v>41</v>
      </c>
      <c r="B17" s="11"/>
      <c r="C17" s="20"/>
      <c r="D17" s="20"/>
      <c r="E17" s="20"/>
      <c r="F17" s="20"/>
      <c r="G17" s="13"/>
      <c r="H17" s="13"/>
      <c r="I17" s="13"/>
      <c r="J17" s="17"/>
      <c r="K17" s="28" t="e">
        <f t="shared" si="1"/>
        <v>#DIV/0!</v>
      </c>
      <c r="L17" s="6"/>
      <c r="M17" s="28">
        <f t="shared" si="2"/>
        <v>0</v>
      </c>
      <c r="N17" s="18"/>
      <c r="O17" s="28">
        <f t="shared" si="3"/>
        <v>0</v>
      </c>
      <c r="P17" s="28" t="e">
        <f t="shared" si="0"/>
        <v>#DIV/0!</v>
      </c>
      <c r="Q17" s="15"/>
    </row>
    <row r="18" spans="1:18" s="19" customFormat="1" ht="27" hidden="1" customHeight="1" x14ac:dyDescent="0.25">
      <c r="A18" s="10">
        <v>42</v>
      </c>
      <c r="B18" s="11"/>
      <c r="C18" s="20"/>
      <c r="D18" s="20"/>
      <c r="E18" s="20"/>
      <c r="F18" s="20"/>
      <c r="G18" s="13"/>
      <c r="H18" s="13"/>
      <c r="I18" s="13"/>
      <c r="J18" s="17"/>
      <c r="K18" s="28" t="e">
        <f t="shared" si="1"/>
        <v>#DIV/0!</v>
      </c>
      <c r="L18" s="6"/>
      <c r="M18" s="28">
        <f t="shared" si="2"/>
        <v>0</v>
      </c>
      <c r="N18" s="18"/>
      <c r="O18" s="28">
        <f t="shared" si="3"/>
        <v>0</v>
      </c>
      <c r="P18" s="28" t="e">
        <f t="shared" si="0"/>
        <v>#DIV/0!</v>
      </c>
      <c r="Q18" s="15"/>
    </row>
    <row r="19" spans="1:18" s="19" customFormat="1" ht="27" hidden="1" customHeight="1" x14ac:dyDescent="0.25">
      <c r="A19" s="10">
        <v>43</v>
      </c>
      <c r="B19" s="11"/>
      <c r="C19" s="20"/>
      <c r="D19" s="20"/>
      <c r="E19" s="20"/>
      <c r="F19" s="20"/>
      <c r="G19" s="13"/>
      <c r="H19" s="13"/>
      <c r="I19" s="13"/>
      <c r="J19" s="17"/>
      <c r="K19" s="28" t="e">
        <f t="shared" si="1"/>
        <v>#DIV/0!</v>
      </c>
      <c r="L19" s="6"/>
      <c r="M19" s="28">
        <f t="shared" si="2"/>
        <v>0</v>
      </c>
      <c r="N19" s="18"/>
      <c r="O19" s="28">
        <f t="shared" si="3"/>
        <v>0</v>
      </c>
      <c r="P19" s="28" t="e">
        <f t="shared" si="0"/>
        <v>#DIV/0!</v>
      </c>
      <c r="Q19" s="15"/>
    </row>
    <row r="20" spans="1:18" s="19" customFormat="1" ht="27" hidden="1" customHeight="1" x14ac:dyDescent="0.25">
      <c r="A20" s="10">
        <v>44</v>
      </c>
      <c r="B20" s="11"/>
      <c r="C20" s="20"/>
      <c r="D20" s="20"/>
      <c r="E20" s="20"/>
      <c r="F20" s="20"/>
      <c r="G20" s="13"/>
      <c r="H20" s="13"/>
      <c r="I20" s="13"/>
      <c r="J20" s="17"/>
      <c r="K20" s="28" t="e">
        <f t="shared" si="1"/>
        <v>#DIV/0!</v>
      </c>
      <c r="L20" s="6"/>
      <c r="M20" s="28">
        <f t="shared" si="2"/>
        <v>0</v>
      </c>
      <c r="N20" s="18"/>
      <c r="O20" s="28">
        <f t="shared" si="3"/>
        <v>0</v>
      </c>
      <c r="P20" s="28" t="e">
        <f t="shared" si="0"/>
        <v>#DIV/0!</v>
      </c>
      <c r="Q20" s="15"/>
    </row>
    <row r="21" spans="1:18" s="19" customFormat="1" ht="27" hidden="1" customHeight="1" x14ac:dyDescent="0.25">
      <c r="A21" s="10">
        <v>45</v>
      </c>
      <c r="B21" s="11"/>
      <c r="C21" s="20"/>
      <c r="D21" s="20"/>
      <c r="E21" s="20"/>
      <c r="F21" s="20"/>
      <c r="G21" s="13"/>
      <c r="H21" s="13"/>
      <c r="I21" s="13"/>
      <c r="J21" s="17"/>
      <c r="K21" s="28" t="e">
        <f t="shared" si="1"/>
        <v>#DIV/0!</v>
      </c>
      <c r="L21" s="6"/>
      <c r="M21" s="28">
        <f t="shared" si="2"/>
        <v>0</v>
      </c>
      <c r="N21" s="18"/>
      <c r="O21" s="28">
        <f t="shared" si="3"/>
        <v>0</v>
      </c>
      <c r="P21" s="28" t="e">
        <f t="shared" si="0"/>
        <v>#DIV/0!</v>
      </c>
      <c r="Q21" s="15"/>
    </row>
    <row r="22" spans="1:18" s="19" customFormat="1" ht="27" hidden="1" customHeight="1" x14ac:dyDescent="0.25">
      <c r="A22" s="10">
        <v>46</v>
      </c>
      <c r="B22" s="11"/>
      <c r="C22" s="20"/>
      <c r="D22" s="20"/>
      <c r="E22" s="20"/>
      <c r="F22" s="20"/>
      <c r="G22" s="13"/>
      <c r="H22" s="13"/>
      <c r="I22" s="13"/>
      <c r="J22" s="17"/>
      <c r="K22" s="28" t="e">
        <f t="shared" si="1"/>
        <v>#DIV/0!</v>
      </c>
      <c r="L22" s="6"/>
      <c r="M22" s="28">
        <f t="shared" si="2"/>
        <v>0</v>
      </c>
      <c r="N22" s="18"/>
      <c r="O22" s="28">
        <f t="shared" si="3"/>
        <v>0</v>
      </c>
      <c r="P22" s="28" t="e">
        <f t="shared" si="0"/>
        <v>#DIV/0!</v>
      </c>
      <c r="Q22" s="15"/>
    </row>
    <row r="23" spans="1:18" s="19" customFormat="1" ht="27" hidden="1" customHeight="1" x14ac:dyDescent="0.25">
      <c r="A23" s="10">
        <v>47</v>
      </c>
      <c r="B23" s="11"/>
      <c r="C23" s="20"/>
      <c r="D23" s="20"/>
      <c r="E23" s="20"/>
      <c r="F23" s="20"/>
      <c r="G23" s="13"/>
      <c r="H23" s="13"/>
      <c r="I23" s="13"/>
      <c r="J23" s="17"/>
      <c r="K23" s="28" t="e">
        <f t="shared" si="1"/>
        <v>#DIV/0!</v>
      </c>
      <c r="L23" s="6"/>
      <c r="M23" s="28">
        <f t="shared" si="2"/>
        <v>0</v>
      </c>
      <c r="N23" s="18"/>
      <c r="O23" s="28">
        <f t="shared" si="3"/>
        <v>0</v>
      </c>
      <c r="P23" s="28" t="e">
        <f t="shared" si="0"/>
        <v>#DIV/0!</v>
      </c>
      <c r="Q23" s="15"/>
    </row>
    <row r="24" spans="1:18" s="19" customFormat="1" ht="27" hidden="1" customHeight="1" x14ac:dyDescent="0.25">
      <c r="A24" s="10">
        <v>48</v>
      </c>
      <c r="B24" s="11"/>
      <c r="C24" s="20"/>
      <c r="D24" s="20"/>
      <c r="E24" s="20"/>
      <c r="F24" s="20"/>
      <c r="G24" s="13"/>
      <c r="H24" s="13"/>
      <c r="I24" s="13"/>
      <c r="J24" s="17"/>
      <c r="K24" s="28" t="e">
        <f t="shared" si="1"/>
        <v>#DIV/0!</v>
      </c>
      <c r="L24" s="6"/>
      <c r="M24" s="28">
        <f t="shared" si="2"/>
        <v>0</v>
      </c>
      <c r="N24" s="18"/>
      <c r="O24" s="28">
        <f t="shared" si="3"/>
        <v>0</v>
      </c>
      <c r="P24" s="28" t="e">
        <f t="shared" si="0"/>
        <v>#DIV/0!</v>
      </c>
      <c r="Q24" s="15"/>
    </row>
    <row r="25" spans="1:18" s="19" customFormat="1" ht="27" hidden="1" customHeight="1" x14ac:dyDescent="0.25">
      <c r="A25" s="10">
        <v>49</v>
      </c>
      <c r="B25" s="11"/>
      <c r="C25" s="13"/>
      <c r="D25" s="13"/>
      <c r="E25" s="13"/>
      <c r="F25" s="13"/>
      <c r="G25" s="13"/>
      <c r="H25" s="13"/>
      <c r="I25" s="13"/>
      <c r="J25" s="17"/>
      <c r="K25" s="28" t="e">
        <f t="shared" si="1"/>
        <v>#DIV/0!</v>
      </c>
      <c r="L25" s="6"/>
      <c r="M25" s="28">
        <f t="shared" si="2"/>
        <v>0</v>
      </c>
      <c r="N25" s="18"/>
      <c r="O25" s="28">
        <f t="shared" si="3"/>
        <v>0</v>
      </c>
      <c r="P25" s="28" t="e">
        <f t="shared" si="0"/>
        <v>#DIV/0!</v>
      </c>
      <c r="Q25" s="15"/>
    </row>
    <row r="26" spans="1:18" s="19" customFormat="1" ht="27" hidden="1" customHeight="1" x14ac:dyDescent="0.25">
      <c r="A26" s="10">
        <v>50</v>
      </c>
      <c r="B26" s="11"/>
      <c r="C26" s="21"/>
      <c r="D26" s="21"/>
      <c r="E26" s="21"/>
      <c r="F26" s="21"/>
      <c r="G26" s="13"/>
      <c r="H26" s="13"/>
      <c r="I26" s="13"/>
      <c r="J26" s="17"/>
      <c r="K26" s="28" t="e">
        <f t="shared" si="1"/>
        <v>#DIV/0!</v>
      </c>
      <c r="L26" s="6"/>
      <c r="M26" s="28">
        <f>40*L26/$L$10</f>
        <v>0</v>
      </c>
      <c r="N26" s="18"/>
      <c r="O26" s="28">
        <f t="shared" si="3"/>
        <v>0</v>
      </c>
      <c r="P26" s="28" t="e">
        <f t="shared" si="0"/>
        <v>#DIV/0!</v>
      </c>
      <c r="Q26" s="15"/>
    </row>
    <row r="27" spans="1:18" s="19" customFormat="1" ht="27" hidden="1" customHeight="1" x14ac:dyDescent="0.25">
      <c r="A27" s="10">
        <v>51</v>
      </c>
      <c r="B27" s="11"/>
      <c r="C27" s="12"/>
      <c r="D27" s="12"/>
      <c r="E27" s="12"/>
      <c r="F27" s="12"/>
      <c r="G27" s="13"/>
      <c r="H27" s="13"/>
      <c r="I27" s="13"/>
      <c r="J27" s="17"/>
      <c r="K27" s="28" t="e">
        <f t="shared" si="1"/>
        <v>#DIV/0!</v>
      </c>
      <c r="L27" s="6"/>
      <c r="M27" s="28">
        <f t="shared" si="2"/>
        <v>0</v>
      </c>
      <c r="N27" s="18"/>
      <c r="O27" s="28">
        <f t="shared" si="3"/>
        <v>0</v>
      </c>
      <c r="P27" s="28" t="e">
        <f t="shared" si="0"/>
        <v>#DIV/0!</v>
      </c>
      <c r="Q27" s="15"/>
    </row>
    <row r="28" spans="1:18" ht="16.2" thickBot="1" x14ac:dyDescent="0.35">
      <c r="A28" s="22"/>
      <c r="B28" s="22"/>
      <c r="C28" s="22"/>
      <c r="D28" s="22"/>
      <c r="E28" s="22"/>
      <c r="F28" s="22"/>
    </row>
    <row r="29" spans="1:18" ht="15.75" customHeight="1" x14ac:dyDescent="0.3">
      <c r="A29" s="22"/>
      <c r="B29" s="22"/>
      <c r="C29" s="23" t="s">
        <v>44</v>
      </c>
      <c r="D29" s="24"/>
      <c r="E29" s="24"/>
      <c r="F29" s="24"/>
      <c r="G29" s="24"/>
      <c r="H29" s="24"/>
      <c r="I29" s="24"/>
      <c r="J29" s="25">
        <v>96</v>
      </c>
      <c r="K29" s="24"/>
      <c r="O29" s="3"/>
      <c r="Q29" s="4"/>
      <c r="R29" s="3"/>
    </row>
    <row r="30" spans="1:18" ht="16.2" thickBot="1" x14ac:dyDescent="0.35">
      <c r="A30" s="22"/>
      <c r="B30" s="22"/>
      <c r="C30" s="22"/>
      <c r="D30" s="22"/>
      <c r="E30" s="22"/>
      <c r="F30" s="22"/>
      <c r="G30" s="5"/>
      <c r="H30" s="5"/>
      <c r="I30" s="5"/>
      <c r="O30" s="3"/>
      <c r="Q30" s="4"/>
      <c r="R30" s="3"/>
    </row>
    <row r="31" spans="1:18" x14ac:dyDescent="0.3">
      <c r="A31" s="22"/>
      <c r="B31" s="22"/>
      <c r="C31" s="23" t="s">
        <v>45</v>
      </c>
      <c r="D31" s="24"/>
      <c r="E31" s="24"/>
      <c r="F31" s="24"/>
      <c r="G31" s="24"/>
      <c r="H31" s="24"/>
      <c r="I31" s="24"/>
      <c r="J31" s="26">
        <v>54</v>
      </c>
      <c r="O31" s="3"/>
      <c r="Q31" s="4"/>
      <c r="R31" s="3"/>
    </row>
    <row r="32" spans="1:18" x14ac:dyDescent="0.3">
      <c r="A32" s="22"/>
      <c r="B32" s="22"/>
      <c r="C32" s="22"/>
      <c r="D32" s="22"/>
      <c r="E32" s="22"/>
      <c r="F32" s="22"/>
    </row>
    <row r="33" spans="1:6" x14ac:dyDescent="0.3">
      <c r="A33" s="22"/>
      <c r="B33" s="22"/>
      <c r="C33" s="22"/>
      <c r="D33" s="22"/>
      <c r="E33" s="22"/>
      <c r="F33" s="22"/>
    </row>
    <row r="34" spans="1:6" x14ac:dyDescent="0.3">
      <c r="A34" s="22"/>
      <c r="B34" s="22"/>
      <c r="C34" s="22"/>
      <c r="D34" s="22"/>
      <c r="E34" s="22"/>
      <c r="F34" s="22"/>
    </row>
    <row r="35" spans="1:6" x14ac:dyDescent="0.3">
      <c r="A35" s="22"/>
      <c r="B35" s="22"/>
      <c r="C35" s="22"/>
      <c r="D35" s="22"/>
      <c r="E35" s="22"/>
      <c r="F35" s="22"/>
    </row>
    <row r="36" spans="1:6" x14ac:dyDescent="0.3">
      <c r="A36" s="22"/>
      <c r="B36" s="22"/>
      <c r="C36" s="22"/>
      <c r="D36" s="22"/>
      <c r="E36" s="22"/>
      <c r="F36" s="22"/>
    </row>
    <row r="37" spans="1:6" x14ac:dyDescent="0.3">
      <c r="A37" s="22"/>
      <c r="B37" s="22"/>
      <c r="C37" s="22"/>
      <c r="D37" s="22"/>
      <c r="E37" s="22"/>
      <c r="F37" s="22"/>
    </row>
    <row r="38" spans="1:6" x14ac:dyDescent="0.3">
      <c r="A38" s="22"/>
      <c r="B38" s="22"/>
      <c r="C38" s="22"/>
      <c r="D38" s="22"/>
      <c r="E38" s="22"/>
      <c r="F38" s="22"/>
    </row>
    <row r="39" spans="1:6" x14ac:dyDescent="0.3">
      <c r="A39" s="22"/>
      <c r="B39" s="22"/>
      <c r="C39" s="22"/>
      <c r="D39" s="22"/>
      <c r="E39" s="22"/>
      <c r="F39" s="22"/>
    </row>
    <row r="40" spans="1:6" x14ac:dyDescent="0.3">
      <c r="A40" s="22"/>
      <c r="B40" s="22"/>
      <c r="C40" s="22"/>
      <c r="D40" s="22"/>
      <c r="E40" s="22"/>
      <c r="F40" s="22"/>
    </row>
    <row r="41" spans="1:6" x14ac:dyDescent="0.3">
      <c r="A41" s="22"/>
      <c r="B41" s="22"/>
      <c r="C41" s="22"/>
      <c r="D41" s="22"/>
      <c r="E41" s="22"/>
      <c r="F41" s="22"/>
    </row>
    <row r="42" spans="1:6" x14ac:dyDescent="0.3">
      <c r="A42" s="22"/>
      <c r="B42" s="22"/>
      <c r="C42" s="22"/>
      <c r="D42" s="22"/>
      <c r="E42" s="22"/>
      <c r="F42" s="22"/>
    </row>
    <row r="43" spans="1:6" x14ac:dyDescent="0.3">
      <c r="A43" s="22"/>
      <c r="B43" s="22"/>
      <c r="C43" s="22"/>
      <c r="D43" s="22"/>
      <c r="E43" s="22"/>
      <c r="F43" s="22"/>
    </row>
    <row r="44" spans="1:6" x14ac:dyDescent="0.3">
      <c r="A44" s="27"/>
      <c r="B44" s="27"/>
      <c r="C44" s="27"/>
      <c r="D44" s="27"/>
      <c r="E44" s="27"/>
      <c r="F44" s="27"/>
    </row>
  </sheetData>
  <sheetProtection formatCells="0" formatRows="0" insertRows="0" deleteRows="0" autoFilter="0"/>
  <protectedRanges>
    <protectedRange password="CA9C" sqref="L10:L27" name="Диапазон2_1_1_1"/>
    <protectedRange password="CA9C" sqref="B16:J27 B15:G15 I15:J15 B11:J14" name="Диапазон1_1_1_1"/>
    <protectedRange password="CA9C" sqref="H15" name="Диапазон1_1_1_1_1"/>
  </protectedRanges>
  <sortState ref="G11:I15">
    <sortCondition ref="H15"/>
  </sortState>
  <mergeCells count="6">
    <mergeCell ref="P6:P8"/>
    <mergeCell ref="Q6:Q10"/>
    <mergeCell ref="A1:Q1"/>
    <mergeCell ref="J6:K7"/>
    <mergeCell ref="L6:M7"/>
    <mergeCell ref="N6:O7"/>
  </mergeCells>
  <pageMargins left="0.35433070866141736" right="0.35433070866141736" top="0.39370078740157483" bottom="0.39370078740157483" header="0" footer="0"/>
  <pageSetup paperSize="9" scale="7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zoomScale="70" zoomScaleNormal="70" workbookViewId="0">
      <selection activeCell="H11" sqref="H11"/>
    </sheetView>
  </sheetViews>
  <sheetFormatPr defaultColWidth="9.109375" defaultRowHeight="15.6" x14ac:dyDescent="0.3"/>
  <cols>
    <col min="1" max="1" width="4.109375" style="34" customWidth="1"/>
    <col min="2" max="2" width="6.88671875" style="34" customWidth="1"/>
    <col min="3" max="3" width="13.33203125" style="34" customWidth="1"/>
    <col min="4" max="4" width="11.6640625" style="34" customWidth="1"/>
    <col min="5" max="5" width="15.6640625" style="34" customWidth="1"/>
    <col min="6" max="6" width="7.33203125" style="34" customWidth="1"/>
    <col min="7" max="7" width="34.109375" style="2" customWidth="1"/>
    <col min="8" max="8" width="33.44140625" style="2" customWidth="1"/>
    <col min="9" max="9" width="10.33203125" style="2" customWidth="1"/>
    <col min="10" max="10" width="9.109375" style="3"/>
    <col min="11" max="11" width="9.6640625" style="3" customWidth="1"/>
    <col min="12" max="12" width="8.109375" style="3" customWidth="1"/>
    <col min="13" max="13" width="9.6640625" style="3" customWidth="1"/>
    <col min="14" max="14" width="7.88671875" style="3" customWidth="1"/>
    <col min="15" max="15" width="9.6640625" style="4" customWidth="1"/>
    <col min="16" max="16" width="10.5546875" style="3" customWidth="1"/>
    <col min="17" max="17" width="16.77734375" style="1" customWidth="1"/>
    <col min="18" max="16384" width="9.109375" style="1"/>
  </cols>
  <sheetData>
    <row r="1" spans="1:18" x14ac:dyDescent="0.3">
      <c r="A1" s="61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</row>
    <row r="2" spans="1:18" ht="16.2" thickBot="1" x14ac:dyDescent="0.35">
      <c r="A2" s="1" t="s">
        <v>21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8" x14ac:dyDescent="0.3">
      <c r="A3" s="1" t="s">
        <v>34</v>
      </c>
      <c r="B3" s="1"/>
      <c r="C3" s="1"/>
      <c r="D3" s="1"/>
      <c r="E3" s="1"/>
      <c r="F3" s="1"/>
      <c r="J3" s="23" t="s">
        <v>46</v>
      </c>
      <c r="K3" s="24"/>
      <c r="L3" s="24"/>
      <c r="M3" s="24"/>
      <c r="N3" s="24"/>
      <c r="O3" s="24"/>
      <c r="P3" s="24"/>
      <c r="Q3" s="25">
        <v>88.69</v>
      </c>
    </row>
    <row r="4" spans="1:18" ht="16.2" thickBot="1" x14ac:dyDescent="0.35">
      <c r="A4" s="1" t="s">
        <v>15</v>
      </c>
      <c r="B4" s="1"/>
      <c r="C4" s="1"/>
      <c r="D4" s="1" t="s">
        <v>48</v>
      </c>
      <c r="E4" s="1"/>
      <c r="F4" s="1"/>
      <c r="G4" s="5"/>
      <c r="H4" s="5"/>
      <c r="I4" s="5"/>
      <c r="J4" s="22"/>
      <c r="K4" s="22"/>
      <c r="L4" s="22"/>
      <c r="M4" s="22"/>
      <c r="N4" s="5"/>
      <c r="O4" s="5"/>
      <c r="P4" s="5"/>
      <c r="Q4" s="3"/>
    </row>
    <row r="5" spans="1:18" ht="16.2" thickBot="1" x14ac:dyDescent="0.35">
      <c r="A5" s="48" t="s">
        <v>26</v>
      </c>
      <c r="B5" s="48"/>
      <c r="C5" s="48"/>
      <c r="D5" s="48"/>
      <c r="E5" s="48"/>
      <c r="F5" s="48"/>
      <c r="G5" s="48"/>
      <c r="H5" s="49"/>
      <c r="I5" s="49"/>
      <c r="J5" s="23" t="s">
        <v>45</v>
      </c>
      <c r="K5" s="24"/>
      <c r="L5" s="24"/>
      <c r="M5" s="24"/>
      <c r="N5" s="24"/>
      <c r="O5" s="24"/>
      <c r="P5" s="24"/>
      <c r="Q5" s="26">
        <v>54</v>
      </c>
    </row>
    <row r="6" spans="1:18" s="34" customFormat="1" ht="45" customHeight="1" x14ac:dyDescent="0.3">
      <c r="A6" s="53" t="s">
        <v>1</v>
      </c>
      <c r="B6" s="53" t="s">
        <v>10</v>
      </c>
      <c r="C6" s="53" t="s">
        <v>12</v>
      </c>
      <c r="D6" s="53" t="s">
        <v>13</v>
      </c>
      <c r="E6" s="53" t="s">
        <v>14</v>
      </c>
      <c r="F6" s="36" t="s">
        <v>28</v>
      </c>
      <c r="G6" s="50" t="s">
        <v>9</v>
      </c>
      <c r="H6" s="40" t="s">
        <v>30</v>
      </c>
      <c r="I6" s="40" t="s">
        <v>2</v>
      </c>
      <c r="J6" s="64" t="s">
        <v>20</v>
      </c>
      <c r="K6" s="65"/>
      <c r="L6" s="65" t="s">
        <v>11</v>
      </c>
      <c r="M6" s="65"/>
      <c r="N6" s="65" t="s">
        <v>3</v>
      </c>
      <c r="O6" s="65"/>
      <c r="P6" s="66" t="s">
        <v>16</v>
      </c>
      <c r="Q6" s="62" t="s">
        <v>5</v>
      </c>
    </row>
    <row r="7" spans="1:18" s="34" customFormat="1" ht="31.2" x14ac:dyDescent="0.3">
      <c r="A7" s="54"/>
      <c r="B7" s="54"/>
      <c r="C7" s="54"/>
      <c r="D7" s="54"/>
      <c r="E7" s="54"/>
      <c r="F7" s="37" t="s">
        <v>29</v>
      </c>
      <c r="G7" s="51"/>
      <c r="H7" s="41"/>
      <c r="I7" s="41"/>
      <c r="J7" s="64"/>
      <c r="K7" s="65"/>
      <c r="L7" s="65"/>
      <c r="M7" s="65"/>
      <c r="N7" s="65"/>
      <c r="O7" s="65"/>
      <c r="P7" s="66"/>
      <c r="Q7" s="63"/>
    </row>
    <row r="8" spans="1:18" s="34" customFormat="1" ht="26.4" x14ac:dyDescent="0.3">
      <c r="A8" s="54"/>
      <c r="B8" s="54"/>
      <c r="C8" s="54"/>
      <c r="D8" s="54"/>
      <c r="E8" s="54"/>
      <c r="F8" s="37"/>
      <c r="G8" s="51"/>
      <c r="H8" s="41"/>
      <c r="I8" s="41"/>
      <c r="J8" s="42" t="s">
        <v>6</v>
      </c>
      <c r="K8" s="39" t="s">
        <v>7</v>
      </c>
      <c r="L8" s="6" t="s">
        <v>8</v>
      </c>
      <c r="M8" s="39" t="s">
        <v>7</v>
      </c>
      <c r="N8" s="6" t="s">
        <v>4</v>
      </c>
      <c r="O8" s="29" t="s">
        <v>7</v>
      </c>
      <c r="P8" s="66"/>
      <c r="Q8" s="63"/>
    </row>
    <row r="9" spans="1:18" s="34" customFormat="1" ht="16.2" thickBot="1" x14ac:dyDescent="0.35">
      <c r="A9" s="55"/>
      <c r="B9" s="55"/>
      <c r="C9" s="55"/>
      <c r="D9" s="55"/>
      <c r="E9" s="55"/>
      <c r="F9" s="38"/>
      <c r="G9" s="52"/>
      <c r="H9" s="41"/>
      <c r="I9" s="41"/>
      <c r="J9" s="43"/>
      <c r="K9" s="39" t="s">
        <v>19</v>
      </c>
      <c r="L9" s="7"/>
      <c r="M9" s="39" t="s">
        <v>19</v>
      </c>
      <c r="N9" s="7"/>
      <c r="O9" s="39" t="s">
        <v>18</v>
      </c>
      <c r="P9" s="39" t="s">
        <v>17</v>
      </c>
      <c r="Q9" s="63"/>
    </row>
    <row r="10" spans="1:18" s="34" customFormat="1" ht="16.2" customHeight="1" thickBot="1" x14ac:dyDescent="0.35">
      <c r="A10" s="56" t="s">
        <v>37</v>
      </c>
      <c r="B10" s="57"/>
      <c r="C10" s="57"/>
      <c r="D10" s="57"/>
      <c r="E10" s="57"/>
      <c r="F10" s="57"/>
      <c r="G10" s="57"/>
      <c r="H10" s="46"/>
      <c r="I10" s="46"/>
      <c r="J10" s="47">
        <v>44.5</v>
      </c>
      <c r="K10" s="30"/>
      <c r="L10" s="8">
        <v>8.5</v>
      </c>
      <c r="M10" s="31"/>
      <c r="N10" s="9">
        <v>23</v>
      </c>
      <c r="O10" s="32"/>
      <c r="P10" s="33"/>
      <c r="Q10" s="63"/>
      <c r="R10" s="35"/>
    </row>
    <row r="11" spans="1:18" s="34" customFormat="1" ht="27" customHeight="1" x14ac:dyDescent="0.3">
      <c r="A11" s="10">
        <v>1</v>
      </c>
      <c r="B11" s="11"/>
      <c r="C11" s="12" t="s">
        <v>47</v>
      </c>
      <c r="D11" s="12" t="s">
        <v>86</v>
      </c>
      <c r="E11" s="67" t="s">
        <v>105</v>
      </c>
      <c r="F11" s="12"/>
      <c r="G11" s="44" t="s">
        <v>48</v>
      </c>
      <c r="H11" s="13" t="s">
        <v>106</v>
      </c>
      <c r="I11" s="13">
        <v>10</v>
      </c>
      <c r="J11" s="17">
        <v>46.28</v>
      </c>
      <c r="K11" s="45">
        <v>38.46</v>
      </c>
      <c r="L11" s="6">
        <v>5</v>
      </c>
      <c r="M11" s="28">
        <v>23.52</v>
      </c>
      <c r="N11" s="14">
        <v>23</v>
      </c>
      <c r="O11" s="28">
        <v>20</v>
      </c>
      <c r="P11" s="28">
        <v>81.98</v>
      </c>
      <c r="Q11" s="15" t="s">
        <v>92</v>
      </c>
    </row>
    <row r="12" spans="1:18" s="34" customFormat="1" ht="27" customHeight="1" x14ac:dyDescent="0.3">
      <c r="A12" s="10">
        <v>2</v>
      </c>
      <c r="B12" s="11"/>
      <c r="C12" s="16" t="s">
        <v>49</v>
      </c>
      <c r="D12" s="16" t="s">
        <v>50</v>
      </c>
      <c r="E12" s="16" t="s">
        <v>103</v>
      </c>
      <c r="F12" s="16"/>
      <c r="G12" s="44" t="s">
        <v>48</v>
      </c>
      <c r="H12" s="13" t="s">
        <v>106</v>
      </c>
      <c r="I12" s="13">
        <v>10</v>
      </c>
      <c r="J12" s="17">
        <v>44.5</v>
      </c>
      <c r="K12" s="28">
        <v>40</v>
      </c>
      <c r="L12" s="6">
        <v>8.5</v>
      </c>
      <c r="M12" s="28">
        <v>40</v>
      </c>
      <c r="N12" s="18">
        <v>10</v>
      </c>
      <c r="O12" s="28">
        <v>8.69</v>
      </c>
      <c r="P12" s="28">
        <v>88.69</v>
      </c>
      <c r="Q12" s="15" t="s">
        <v>91</v>
      </c>
    </row>
    <row r="13" spans="1:18" s="19" customFormat="1" ht="27" hidden="1" customHeight="1" thickBot="1" x14ac:dyDescent="0.3">
      <c r="A13" s="10">
        <v>40</v>
      </c>
      <c r="B13" s="11"/>
      <c r="C13" s="20"/>
      <c r="D13" s="20"/>
      <c r="E13" s="20"/>
      <c r="F13" s="20"/>
      <c r="G13" s="13"/>
      <c r="H13" s="13"/>
      <c r="I13" s="13"/>
      <c r="J13" s="17"/>
      <c r="K13" s="28" t="e">
        <f t="shared" ref="K13:K24" si="0">40*$J$10/J13</f>
        <v>#DIV/0!</v>
      </c>
      <c r="L13" s="6"/>
      <c r="M13" s="28">
        <f t="shared" ref="M13:M24" si="1">40*L13/$L$10</f>
        <v>0</v>
      </c>
      <c r="N13" s="18"/>
      <c r="O13" s="28">
        <f t="shared" ref="O13:O24" si="2">20*N13/$N$10</f>
        <v>0</v>
      </c>
      <c r="P13" s="28" t="e">
        <f t="shared" ref="P13:P24" si="3">K13+M13+O13</f>
        <v>#DIV/0!</v>
      </c>
      <c r="Q13" s="15"/>
    </row>
    <row r="14" spans="1:18" s="19" customFormat="1" ht="27" hidden="1" customHeight="1" x14ac:dyDescent="0.25">
      <c r="A14" s="10">
        <v>41</v>
      </c>
      <c r="B14" s="11"/>
      <c r="C14" s="20"/>
      <c r="D14" s="20"/>
      <c r="E14" s="20"/>
      <c r="F14" s="20"/>
      <c r="G14" s="13"/>
      <c r="H14" s="13"/>
      <c r="I14" s="13"/>
      <c r="J14" s="17"/>
      <c r="K14" s="28" t="e">
        <f t="shared" si="0"/>
        <v>#DIV/0!</v>
      </c>
      <c r="L14" s="6"/>
      <c r="M14" s="28">
        <f t="shared" si="1"/>
        <v>0</v>
      </c>
      <c r="N14" s="18"/>
      <c r="O14" s="28">
        <f t="shared" si="2"/>
        <v>0</v>
      </c>
      <c r="P14" s="28" t="e">
        <f t="shared" si="3"/>
        <v>#DIV/0!</v>
      </c>
      <c r="Q14" s="15"/>
    </row>
    <row r="15" spans="1:18" s="19" customFormat="1" ht="27" hidden="1" customHeight="1" x14ac:dyDescent="0.25">
      <c r="A15" s="10">
        <v>42</v>
      </c>
      <c r="B15" s="11"/>
      <c r="C15" s="20"/>
      <c r="D15" s="20"/>
      <c r="E15" s="20"/>
      <c r="F15" s="20"/>
      <c r="G15" s="13"/>
      <c r="H15" s="13"/>
      <c r="I15" s="13"/>
      <c r="J15" s="17"/>
      <c r="K15" s="28" t="e">
        <f t="shared" si="0"/>
        <v>#DIV/0!</v>
      </c>
      <c r="L15" s="6"/>
      <c r="M15" s="28">
        <f t="shared" si="1"/>
        <v>0</v>
      </c>
      <c r="N15" s="18"/>
      <c r="O15" s="28">
        <f t="shared" si="2"/>
        <v>0</v>
      </c>
      <c r="P15" s="28" t="e">
        <f t="shared" si="3"/>
        <v>#DIV/0!</v>
      </c>
      <c r="Q15" s="15"/>
    </row>
    <row r="16" spans="1:18" s="19" customFormat="1" ht="27" hidden="1" customHeight="1" x14ac:dyDescent="0.25">
      <c r="A16" s="10">
        <v>43</v>
      </c>
      <c r="B16" s="11"/>
      <c r="C16" s="20"/>
      <c r="D16" s="20"/>
      <c r="E16" s="20"/>
      <c r="F16" s="20"/>
      <c r="G16" s="13"/>
      <c r="H16" s="13"/>
      <c r="I16" s="13"/>
      <c r="J16" s="17"/>
      <c r="K16" s="28" t="e">
        <f t="shared" si="0"/>
        <v>#DIV/0!</v>
      </c>
      <c r="L16" s="6"/>
      <c r="M16" s="28">
        <f t="shared" si="1"/>
        <v>0</v>
      </c>
      <c r="N16" s="18"/>
      <c r="O16" s="28">
        <f t="shared" si="2"/>
        <v>0</v>
      </c>
      <c r="P16" s="28" t="e">
        <f t="shared" si="3"/>
        <v>#DIV/0!</v>
      </c>
      <c r="Q16" s="15"/>
    </row>
    <row r="17" spans="1:18" s="19" customFormat="1" ht="27" hidden="1" customHeight="1" x14ac:dyDescent="0.25">
      <c r="A17" s="10">
        <v>44</v>
      </c>
      <c r="B17" s="11"/>
      <c r="C17" s="20"/>
      <c r="D17" s="20"/>
      <c r="E17" s="20"/>
      <c r="F17" s="20"/>
      <c r="G17" s="13"/>
      <c r="H17" s="13"/>
      <c r="I17" s="13"/>
      <c r="J17" s="17"/>
      <c r="K17" s="28" t="e">
        <f t="shared" si="0"/>
        <v>#DIV/0!</v>
      </c>
      <c r="L17" s="6"/>
      <c r="M17" s="28">
        <f t="shared" si="1"/>
        <v>0</v>
      </c>
      <c r="N17" s="18"/>
      <c r="O17" s="28">
        <f t="shared" si="2"/>
        <v>0</v>
      </c>
      <c r="P17" s="28" t="e">
        <f t="shared" si="3"/>
        <v>#DIV/0!</v>
      </c>
      <c r="Q17" s="15"/>
    </row>
    <row r="18" spans="1:18" s="19" customFormat="1" ht="27" hidden="1" customHeight="1" x14ac:dyDescent="0.25">
      <c r="A18" s="10">
        <v>45</v>
      </c>
      <c r="B18" s="11"/>
      <c r="C18" s="20"/>
      <c r="D18" s="20"/>
      <c r="E18" s="20"/>
      <c r="F18" s="20"/>
      <c r="G18" s="13"/>
      <c r="H18" s="13"/>
      <c r="I18" s="13"/>
      <c r="J18" s="17"/>
      <c r="K18" s="28" t="e">
        <f t="shared" si="0"/>
        <v>#DIV/0!</v>
      </c>
      <c r="L18" s="6"/>
      <c r="M18" s="28">
        <f t="shared" si="1"/>
        <v>0</v>
      </c>
      <c r="N18" s="18"/>
      <c r="O18" s="28">
        <f t="shared" si="2"/>
        <v>0</v>
      </c>
      <c r="P18" s="28" t="e">
        <f t="shared" si="3"/>
        <v>#DIV/0!</v>
      </c>
      <c r="Q18" s="15"/>
    </row>
    <row r="19" spans="1:18" s="19" customFormat="1" ht="27" hidden="1" customHeight="1" x14ac:dyDescent="0.25">
      <c r="A19" s="10">
        <v>46</v>
      </c>
      <c r="B19" s="11"/>
      <c r="C19" s="20"/>
      <c r="D19" s="20"/>
      <c r="E19" s="20"/>
      <c r="F19" s="20"/>
      <c r="G19" s="13"/>
      <c r="H19" s="13"/>
      <c r="I19" s="13"/>
      <c r="J19" s="17"/>
      <c r="K19" s="28" t="e">
        <f t="shared" si="0"/>
        <v>#DIV/0!</v>
      </c>
      <c r="L19" s="6"/>
      <c r="M19" s="28">
        <f t="shared" si="1"/>
        <v>0</v>
      </c>
      <c r="N19" s="18"/>
      <c r="O19" s="28">
        <f t="shared" si="2"/>
        <v>0</v>
      </c>
      <c r="P19" s="28" t="e">
        <f t="shared" si="3"/>
        <v>#DIV/0!</v>
      </c>
      <c r="Q19" s="15"/>
    </row>
    <row r="20" spans="1:18" s="19" customFormat="1" ht="27" hidden="1" customHeight="1" x14ac:dyDescent="0.25">
      <c r="A20" s="10">
        <v>47</v>
      </c>
      <c r="B20" s="11"/>
      <c r="C20" s="20"/>
      <c r="D20" s="20"/>
      <c r="E20" s="20"/>
      <c r="F20" s="20"/>
      <c r="G20" s="13"/>
      <c r="H20" s="13"/>
      <c r="I20" s="13"/>
      <c r="J20" s="17"/>
      <c r="K20" s="28" t="e">
        <f t="shared" si="0"/>
        <v>#DIV/0!</v>
      </c>
      <c r="L20" s="6"/>
      <c r="M20" s="28">
        <f t="shared" si="1"/>
        <v>0</v>
      </c>
      <c r="N20" s="18"/>
      <c r="O20" s="28">
        <f t="shared" si="2"/>
        <v>0</v>
      </c>
      <c r="P20" s="28" t="e">
        <f t="shared" si="3"/>
        <v>#DIV/0!</v>
      </c>
      <c r="Q20" s="15"/>
    </row>
    <row r="21" spans="1:18" s="19" customFormat="1" ht="27" hidden="1" customHeight="1" x14ac:dyDescent="0.25">
      <c r="A21" s="10">
        <v>48</v>
      </c>
      <c r="B21" s="11"/>
      <c r="C21" s="20"/>
      <c r="D21" s="20"/>
      <c r="E21" s="20"/>
      <c r="F21" s="20"/>
      <c r="G21" s="13"/>
      <c r="H21" s="13"/>
      <c r="I21" s="13"/>
      <c r="J21" s="17"/>
      <c r="K21" s="28" t="e">
        <f t="shared" si="0"/>
        <v>#DIV/0!</v>
      </c>
      <c r="L21" s="6"/>
      <c r="M21" s="28">
        <f t="shared" si="1"/>
        <v>0</v>
      </c>
      <c r="N21" s="18"/>
      <c r="O21" s="28">
        <f t="shared" si="2"/>
        <v>0</v>
      </c>
      <c r="P21" s="28" t="e">
        <f t="shared" si="3"/>
        <v>#DIV/0!</v>
      </c>
      <c r="Q21" s="15"/>
    </row>
    <row r="22" spans="1:18" s="19" customFormat="1" ht="27" hidden="1" customHeight="1" x14ac:dyDescent="0.25">
      <c r="A22" s="10">
        <v>49</v>
      </c>
      <c r="B22" s="11"/>
      <c r="C22" s="13"/>
      <c r="D22" s="13"/>
      <c r="E22" s="13"/>
      <c r="F22" s="13"/>
      <c r="G22" s="13"/>
      <c r="H22" s="13"/>
      <c r="I22" s="13"/>
      <c r="J22" s="17"/>
      <c r="K22" s="28" t="e">
        <f t="shared" si="0"/>
        <v>#DIV/0!</v>
      </c>
      <c r="L22" s="6"/>
      <c r="M22" s="28">
        <f t="shared" si="1"/>
        <v>0</v>
      </c>
      <c r="N22" s="18"/>
      <c r="O22" s="28">
        <f t="shared" si="2"/>
        <v>0</v>
      </c>
      <c r="P22" s="28" t="e">
        <f t="shared" si="3"/>
        <v>#DIV/0!</v>
      </c>
      <c r="Q22" s="15"/>
    </row>
    <row r="23" spans="1:18" s="19" customFormat="1" ht="27" hidden="1" customHeight="1" x14ac:dyDescent="0.25">
      <c r="A23" s="10">
        <v>50</v>
      </c>
      <c r="B23" s="11"/>
      <c r="C23" s="21"/>
      <c r="D23" s="21"/>
      <c r="E23" s="21"/>
      <c r="F23" s="21"/>
      <c r="G23" s="13"/>
      <c r="H23" s="13"/>
      <c r="I23" s="13"/>
      <c r="J23" s="17"/>
      <c r="K23" s="28" t="e">
        <f t="shared" si="0"/>
        <v>#DIV/0!</v>
      </c>
      <c r="L23" s="6"/>
      <c r="M23" s="28">
        <f>40*L23/$L$10</f>
        <v>0</v>
      </c>
      <c r="N23" s="18"/>
      <c r="O23" s="28">
        <f t="shared" si="2"/>
        <v>0</v>
      </c>
      <c r="P23" s="28" t="e">
        <f t="shared" si="3"/>
        <v>#DIV/0!</v>
      </c>
      <c r="Q23" s="15"/>
    </row>
    <row r="24" spans="1:18" s="19" customFormat="1" ht="27" hidden="1" customHeight="1" x14ac:dyDescent="0.25">
      <c r="A24" s="10">
        <v>51</v>
      </c>
      <c r="B24" s="11"/>
      <c r="C24" s="12"/>
      <c r="D24" s="12"/>
      <c r="E24" s="12"/>
      <c r="F24" s="12"/>
      <c r="G24" s="13"/>
      <c r="H24" s="13"/>
      <c r="I24" s="13"/>
      <c r="J24" s="17"/>
      <c r="K24" s="28" t="e">
        <f t="shared" si="0"/>
        <v>#DIV/0!</v>
      </c>
      <c r="L24" s="6"/>
      <c r="M24" s="28">
        <f t="shared" si="1"/>
        <v>0</v>
      </c>
      <c r="N24" s="18"/>
      <c r="O24" s="28">
        <f t="shared" si="2"/>
        <v>0</v>
      </c>
      <c r="P24" s="28" t="e">
        <f t="shared" si="3"/>
        <v>#DIV/0!</v>
      </c>
      <c r="Q24" s="15"/>
    </row>
    <row r="25" spans="1:18" ht="16.2" thickBot="1" x14ac:dyDescent="0.35">
      <c r="A25" s="22"/>
      <c r="B25" s="22"/>
      <c r="C25" s="22"/>
      <c r="D25" s="22"/>
      <c r="E25" s="22"/>
      <c r="F25" s="22"/>
    </row>
    <row r="26" spans="1:18" ht="15.75" customHeight="1" x14ac:dyDescent="0.3">
      <c r="A26" s="22"/>
      <c r="B26" s="22"/>
      <c r="C26" s="23" t="s">
        <v>104</v>
      </c>
      <c r="D26" s="24"/>
      <c r="E26" s="24"/>
      <c r="F26" s="24"/>
      <c r="G26" s="24"/>
      <c r="H26" s="24"/>
      <c r="I26" s="24"/>
      <c r="J26" s="25">
        <v>88.69</v>
      </c>
      <c r="K26" s="24"/>
      <c r="O26" s="3"/>
      <c r="Q26" s="4"/>
      <c r="R26" s="3"/>
    </row>
    <row r="27" spans="1:18" ht="16.2" thickBot="1" x14ac:dyDescent="0.35">
      <c r="A27" s="22"/>
      <c r="B27" s="22"/>
      <c r="C27" s="22"/>
      <c r="D27" s="22"/>
      <c r="E27" s="22"/>
      <c r="F27" s="22"/>
      <c r="G27" s="5"/>
      <c r="H27" s="5"/>
      <c r="I27" s="5"/>
      <c r="O27" s="3"/>
      <c r="Q27" s="4"/>
      <c r="R27" s="3"/>
    </row>
    <row r="28" spans="1:18" x14ac:dyDescent="0.3">
      <c r="A28" s="22"/>
      <c r="B28" s="22"/>
      <c r="C28" s="23" t="s">
        <v>45</v>
      </c>
      <c r="D28" s="24"/>
      <c r="E28" s="24"/>
      <c r="F28" s="24"/>
      <c r="G28" s="24"/>
      <c r="H28" s="24"/>
      <c r="I28" s="24"/>
      <c r="J28" s="26">
        <v>54</v>
      </c>
      <c r="O28" s="3"/>
      <c r="Q28" s="4"/>
      <c r="R28" s="3"/>
    </row>
    <row r="29" spans="1:18" x14ac:dyDescent="0.3">
      <c r="A29" s="22"/>
      <c r="B29" s="22"/>
      <c r="C29" s="22"/>
      <c r="D29" s="22"/>
      <c r="E29" s="22"/>
      <c r="F29" s="22"/>
    </row>
    <row r="30" spans="1:18" x14ac:dyDescent="0.3">
      <c r="A30" s="22"/>
      <c r="B30" s="22"/>
      <c r="C30" s="22"/>
      <c r="D30" s="22"/>
      <c r="E30" s="22"/>
      <c r="F30" s="22"/>
    </row>
    <row r="31" spans="1:18" x14ac:dyDescent="0.3">
      <c r="A31" s="22"/>
      <c r="B31" s="22"/>
      <c r="C31" s="22"/>
      <c r="D31" s="22"/>
      <c r="E31" s="22"/>
      <c r="F31" s="22"/>
    </row>
    <row r="32" spans="1:18" x14ac:dyDescent="0.3">
      <c r="A32" s="22"/>
      <c r="B32" s="22"/>
      <c r="C32" s="22"/>
      <c r="D32" s="22"/>
      <c r="E32" s="22"/>
      <c r="F32" s="22"/>
    </row>
    <row r="33" spans="1:6" x14ac:dyDescent="0.3">
      <c r="A33" s="22"/>
      <c r="B33" s="22"/>
      <c r="C33" s="22"/>
      <c r="D33" s="22"/>
      <c r="E33" s="22"/>
      <c r="F33" s="22"/>
    </row>
    <row r="34" spans="1:6" x14ac:dyDescent="0.3">
      <c r="A34" s="22"/>
      <c r="B34" s="22"/>
      <c r="C34" s="22"/>
      <c r="D34" s="22"/>
      <c r="E34" s="22"/>
      <c r="F34" s="22"/>
    </row>
    <row r="35" spans="1:6" x14ac:dyDescent="0.3">
      <c r="A35" s="22"/>
      <c r="B35" s="22"/>
      <c r="C35" s="22"/>
      <c r="D35" s="22"/>
      <c r="E35" s="22"/>
      <c r="F35" s="22"/>
    </row>
    <row r="36" spans="1:6" x14ac:dyDescent="0.3">
      <c r="A36" s="22"/>
      <c r="B36" s="22"/>
      <c r="C36" s="22"/>
      <c r="D36" s="22"/>
      <c r="E36" s="22"/>
      <c r="F36" s="22"/>
    </row>
    <row r="37" spans="1:6" x14ac:dyDescent="0.3">
      <c r="A37" s="22"/>
      <c r="B37" s="22"/>
      <c r="C37" s="22"/>
      <c r="D37" s="22"/>
      <c r="E37" s="22"/>
      <c r="F37" s="22"/>
    </row>
    <row r="38" spans="1:6" x14ac:dyDescent="0.3">
      <c r="A38" s="22"/>
      <c r="B38" s="22"/>
      <c r="C38" s="22"/>
      <c r="D38" s="22"/>
      <c r="E38" s="22"/>
      <c r="F38" s="22"/>
    </row>
    <row r="39" spans="1:6" x14ac:dyDescent="0.3">
      <c r="A39" s="22"/>
      <c r="B39" s="22"/>
      <c r="C39" s="22"/>
      <c r="D39" s="22"/>
      <c r="E39" s="22"/>
      <c r="F39" s="22"/>
    </row>
    <row r="40" spans="1:6" x14ac:dyDescent="0.3">
      <c r="A40" s="22"/>
      <c r="B40" s="22"/>
      <c r="C40" s="22"/>
      <c r="D40" s="22"/>
      <c r="E40" s="22"/>
      <c r="F40" s="22"/>
    </row>
    <row r="41" spans="1:6" x14ac:dyDescent="0.3">
      <c r="A41" s="27"/>
      <c r="B41" s="27"/>
      <c r="C41" s="27"/>
      <c r="D41" s="27"/>
      <c r="E41" s="27"/>
      <c r="F41" s="27"/>
    </row>
  </sheetData>
  <protectedRanges>
    <protectedRange password="CA9C" sqref="L10:L24" name="Диапазон2_1_1"/>
    <protectedRange password="CA9C" sqref="B13:J24 B11:G12 I11:J12" name="Диапазон1_1_1"/>
    <protectedRange password="CA9C" sqref="H11:H12" name="Диапазон1_1_1_1"/>
  </protectedRanges>
  <mergeCells count="6">
    <mergeCell ref="P6:P8"/>
    <mergeCell ref="Q6:Q10"/>
    <mergeCell ref="A1:Q1"/>
    <mergeCell ref="J6:K7"/>
    <mergeCell ref="L6:M7"/>
    <mergeCell ref="N6:O7"/>
  </mergeCells>
  <pageMargins left="0.35433070866141736" right="0.35433070866141736" top="0.39370078740157483" bottom="0.39370078740157483" header="0" footer="0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мальчики 5-6 </vt:lpstr>
      <vt:lpstr>девочки 5-6</vt:lpstr>
      <vt:lpstr>юноши 7-8 </vt:lpstr>
      <vt:lpstr>девушки 7-8</vt:lpstr>
      <vt:lpstr>юноши 9-11</vt:lpstr>
      <vt:lpstr>девушки 9-11</vt:lpstr>
      <vt:lpstr>'девушки 7-8'!Область_печати</vt:lpstr>
      <vt:lpstr>'девушки 9-11'!Область_печати</vt:lpstr>
      <vt:lpstr>'мальчики 5-6 '!Область_печати</vt:lpstr>
      <vt:lpstr>'юноши 7-8 '!Область_печати</vt:lpstr>
      <vt:lpstr>'юноши 9-11'!Область_печати</vt:lpstr>
    </vt:vector>
  </TitlesOfParts>
  <Company>DUSSH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SkolaMich2021_1</cp:lastModifiedBy>
  <dcterms:created xsi:type="dcterms:W3CDTF">2010-01-21T09:16:19Z</dcterms:created>
  <dcterms:modified xsi:type="dcterms:W3CDTF">2024-10-23T06:42:58Z</dcterms:modified>
</cp:coreProperties>
</file>