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USB-накопитель\Питание\2024-2025\"/>
    </mc:Choice>
  </mc:AlternateContent>
  <xr:revisionPtr revIDLastSave="0" documentId="13_ncr:1_{3654C547-D867-4175-9839-9CB333401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195" i="1"/>
  <c r="G195" i="1"/>
  <c r="F195" i="1"/>
  <c r="J176" i="1"/>
  <c r="L176" i="1"/>
  <c r="I138" i="1"/>
  <c r="G138" i="1"/>
  <c r="F138" i="1"/>
  <c r="J119" i="1"/>
  <c r="L119" i="1"/>
  <c r="F100" i="1"/>
  <c r="I81" i="1"/>
  <c r="J81" i="1"/>
  <c r="F43" i="1"/>
  <c r="J24" i="1"/>
  <c r="I24" i="1"/>
  <c r="L81" i="1"/>
  <c r="J138" i="1"/>
  <c r="L138" i="1"/>
  <c r="I100" i="1"/>
  <c r="L43" i="1"/>
  <c r="I157" i="1"/>
  <c r="H62" i="1"/>
  <c r="L100" i="1"/>
  <c r="G119" i="1"/>
  <c r="L157" i="1"/>
  <c r="G176" i="1"/>
  <c r="H43" i="1"/>
  <c r="G100" i="1"/>
  <c r="F157" i="1"/>
  <c r="J195" i="1"/>
  <c r="G157" i="1"/>
  <c r="L195" i="1"/>
  <c r="H157" i="1"/>
  <c r="G62" i="1"/>
  <c r="F24" i="1"/>
  <c r="J62" i="1"/>
  <c r="H119" i="1"/>
  <c r="H176" i="1"/>
  <c r="H195" i="1"/>
  <c r="F81" i="1"/>
  <c r="I119" i="1"/>
  <c r="I176" i="1"/>
  <c r="H81" i="1"/>
  <c r="G24" i="1"/>
  <c r="I43" i="1"/>
  <c r="L62" i="1"/>
  <c r="J100" i="1"/>
  <c r="H24" i="1"/>
  <c r="J43" i="1"/>
  <c r="F119" i="1"/>
  <c r="H138" i="1"/>
  <c r="J157" i="1"/>
  <c r="F62" i="1"/>
  <c r="F176" i="1"/>
  <c r="G81" i="1"/>
  <c r="G196" i="1" l="1"/>
  <c r="H196" i="1"/>
  <c r="J196" i="1"/>
  <c r="I196" i="1"/>
  <c r="F196" i="1"/>
  <c r="L196" i="1"/>
</calcChain>
</file>

<file path=xl/sharedStrings.xml><?xml version="1.0" encoding="utf-8"?>
<sst xmlns="http://schemas.openxmlformats.org/spreadsheetml/2006/main" count="331" uniqueCount="112">
  <si>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</si>
  <si>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</si>
  <si>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</si>
  <si>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</si>
  <si>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</si>
  <si>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</si>
  <si>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</si>
  <si>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</si>
  <si>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</si>
  <si>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</si>
  <si>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</si>
  <si>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</si>
  <si>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</si>
  <si>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</si>
  <si>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</si>
  <si>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</si>
  <si>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</si>
  <si>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</si>
  <si>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</si>
  <si>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</si>
  <si>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</si>
  <si>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</si>
  <si>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</si>
  <si>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</si>
  <si>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</si>
  <si>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</si>
  <si>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</si>
  <si>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</si>
  <si>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</si>
  <si>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</si>
  <si>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</si>
  <si>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</si>
  <si>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</si>
  <si>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</si>
  <si>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</si>
  <si>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</si>
  <si>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</si>
  <si>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</si>
  <si>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</si>
  <si>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</si>
  <si>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Иванченко</t>
  </si>
  <si>
    <t>МОУ "Мичуринская СОШ"</t>
  </si>
  <si>
    <t>Каша геркулесовая молочная с маслом</t>
  </si>
  <si>
    <t>Чай с лимоном</t>
  </si>
  <si>
    <t>Хлеб пшеничный обогащенный микронутриентами</t>
  </si>
  <si>
    <t>к/к</t>
  </si>
  <si>
    <t xml:space="preserve">Фрукт </t>
  </si>
  <si>
    <t>Огурец солёный</t>
  </si>
  <si>
    <t>Суп картофельный с бобовыми на о/б</t>
  </si>
  <si>
    <t>Кура тушеная в сметанном соусе</t>
  </si>
  <si>
    <t>Рагу овощное с маслом сливочным</t>
  </si>
  <si>
    <t>Напиток яблочный</t>
  </si>
  <si>
    <t>Хлеб ржано пшеничный обогащенный микронутриентами</t>
  </si>
  <si>
    <t>Макаронные изделия запеченные с сыром</t>
  </si>
  <si>
    <t>Салат из свеклы с р/м</t>
  </si>
  <si>
    <t>Щи из свежей капусты на к/б со сметаной</t>
  </si>
  <si>
    <t>Плов со свининой</t>
  </si>
  <si>
    <t>Кисель плодово ягодный</t>
  </si>
  <si>
    <t>Каша рисовая молочная с маслом</t>
  </si>
  <si>
    <t>Кофейный напиток</t>
  </si>
  <si>
    <t>Бутерброд с маслом сливочным</t>
  </si>
  <si>
    <t>Капуста салатная</t>
  </si>
  <si>
    <t>Рассольник на курином бульоне со сметаной</t>
  </si>
  <si>
    <t>Котлета рыбная</t>
  </si>
  <si>
    <t>Пюре картофельное с маслом</t>
  </si>
  <si>
    <t>Напиток из цитрусовых</t>
  </si>
  <si>
    <t>Пудинг творожный со сгущенным молоком</t>
  </si>
  <si>
    <t>Чай с сахаром</t>
  </si>
  <si>
    <t>Батон обогащенный микронутриентами</t>
  </si>
  <si>
    <t>Яблоко</t>
  </si>
  <si>
    <t>Винегрет овощной с растительным маслом</t>
  </si>
  <si>
    <t>Борщ на курином бульоне со сметаной</t>
  </si>
  <si>
    <t>Печень по-строгановски</t>
  </si>
  <si>
    <t>Греча рассыпчатая с маслом</t>
  </si>
  <si>
    <t>Оладьи со сгущенным молоком</t>
  </si>
  <si>
    <t>Салат из зеленого горошка</t>
  </si>
  <si>
    <t>Суп рыбный с картофелем</t>
  </si>
  <si>
    <t>Котлета "Школьная"</t>
  </si>
  <si>
    <t>Рис припущенный  с маслом сливочным</t>
  </si>
  <si>
    <t>Компот из сухофруктов</t>
  </si>
  <si>
    <t>Омлет натуральный с маслом сливочным</t>
  </si>
  <si>
    <t>Чай с сахаром и лимоном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</si>
  <si>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</si>
  <si>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</si>
  <si>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</si>
  <si>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цитрусовый</t>
  </si>
  <si>
    <t>Каша пшенная молочная с маслом</t>
  </si>
  <si>
    <t>Бутерброд с сыром</t>
  </si>
  <si>
    <t>Салат из кукурузы</t>
  </si>
  <si>
    <t>Голубцы "Ленивые" со сметаной</t>
  </si>
  <si>
    <t>Пудинг рисовый с творогом и сгущенным молоком</t>
  </si>
  <si>
    <t>Салат из квашеной капусты</t>
  </si>
  <si>
    <t>Тефтеля из птицы в сметанном соусе</t>
  </si>
  <si>
    <t>Греча рассыпчатая с маслом сливочным</t>
  </si>
  <si>
    <t>Кисель плодово-ягодный</t>
  </si>
  <si>
    <t>Каша манная молочная с маслом</t>
  </si>
  <si>
    <t>Бутерброд с сыром "Российский"</t>
  </si>
  <si>
    <t>Огурец соленый</t>
  </si>
  <si>
    <t>Суп картофельный с рисом на курином бульоне</t>
  </si>
  <si>
    <t>Тефтеля мясо-крупяная в белом соусе</t>
  </si>
  <si>
    <t>Овощи припущенные</t>
  </si>
  <si>
    <t>Вермишель молочная с маслом сливочным</t>
  </si>
  <si>
    <t>Чай с  сахаром</t>
  </si>
  <si>
    <t>Яйцо вареное</t>
  </si>
  <si>
    <t>Суп с зеленым горошком на курином бульоне</t>
  </si>
  <si>
    <t>Запеканка картофельная с курой и сметаной</t>
  </si>
  <si>
    <t>Какао с молоком</t>
  </si>
  <si>
    <t>Суп с бобовыми на курином бульоне</t>
  </si>
  <si>
    <t>Свекольник на курином бульоне</t>
  </si>
  <si>
    <t>Завтрак 2</t>
  </si>
  <si>
    <t>Молоко</t>
  </si>
  <si>
    <t>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</si>
</sst>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A79" workbookViewId="0">
      <selection activeCell="L183" sqref="L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10</v>
      </c>
      <c r="H6" s="40">
        <v>10</v>
      </c>
      <c r="I6" s="40">
        <v>32</v>
      </c>
      <c r="J6" s="40">
        <v>260</v>
      </c>
      <c r="K6" s="41">
        <v>246</v>
      </c>
      <c r="L6" s="40">
        <v>26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</v>
      </c>
      <c r="H8" s="43">
        <v>0</v>
      </c>
      <c r="I8" s="43">
        <v>18</v>
      </c>
      <c r="J8" s="43">
        <v>75</v>
      </c>
      <c r="K8" s="44">
        <v>686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4</v>
      </c>
      <c r="H9" s="43">
        <v>2</v>
      </c>
      <c r="I9" s="43">
        <v>27</v>
      </c>
      <c r="J9" s="43">
        <v>144</v>
      </c>
      <c r="K9" s="44" t="s">
        <v>45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80</v>
      </c>
      <c r="G10" s="43">
        <v>0</v>
      </c>
      <c r="H10" s="43">
        <v>0</v>
      </c>
      <c r="I10" s="43">
        <v>10</v>
      </c>
      <c r="J10" s="43">
        <v>44</v>
      </c>
      <c r="K10" s="44" t="s">
        <v>45</v>
      </c>
      <c r="L10" s="43">
        <v>12</v>
      </c>
    </row>
    <row r="11" spans="1:12" ht="15" x14ac:dyDescent="0.25">
      <c r="A11" s="23"/>
      <c r="B11" s="15"/>
      <c r="C11" s="11" t="s">
        <v>109</v>
      </c>
      <c r="D11" s="6"/>
      <c r="E11" s="42" t="s">
        <v>110</v>
      </c>
      <c r="F11" s="43">
        <v>200</v>
      </c>
      <c r="G11" s="43">
        <v>6</v>
      </c>
      <c r="H11" s="43">
        <v>3</v>
      </c>
      <c r="I11" s="43">
        <v>6</v>
      </c>
      <c r="J11" s="43">
        <v>117</v>
      </c>
      <c r="K11" s="44" t="s">
        <v>111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722</v>
      </c>
      <c r="G13" s="19">
        <f t="shared" ref="G13:J13" si="0">SUM(G6:G12)</f>
        <v>20</v>
      </c>
      <c r="H13" s="19">
        <f t="shared" si="0"/>
        <v>15</v>
      </c>
      <c r="I13" s="19">
        <f t="shared" si="0"/>
        <v>93</v>
      </c>
      <c r="J13" s="19">
        <f t="shared" si="0"/>
        <v>640</v>
      </c>
      <c r="K13" s="25"/>
      <c r="L13" s="19">
        <f t="shared" ref="L13" si="1">SUM(L6:L12)</f>
        <v>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</v>
      </c>
      <c r="H14" s="43">
        <v>0</v>
      </c>
      <c r="I14" s="43">
        <v>4</v>
      </c>
      <c r="J14" s="43">
        <v>23</v>
      </c>
      <c r="K14" s="44">
        <v>576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</v>
      </c>
      <c r="H15" s="43">
        <v>5</v>
      </c>
      <c r="I15" s="43">
        <v>32</v>
      </c>
      <c r="J15" s="43">
        <v>116</v>
      </c>
      <c r="K15" s="44">
        <v>139</v>
      </c>
      <c r="L15" s="43">
        <v>12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19</v>
      </c>
      <c r="H16" s="43">
        <v>14</v>
      </c>
      <c r="I16" s="43">
        <v>10</v>
      </c>
      <c r="J16" s="43">
        <v>248</v>
      </c>
      <c r="K16" s="44">
        <v>488</v>
      </c>
      <c r="L16" s="43">
        <v>38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</v>
      </c>
      <c r="H17" s="43">
        <v>10</v>
      </c>
      <c r="I17" s="43">
        <v>40</v>
      </c>
      <c r="J17" s="43">
        <v>265</v>
      </c>
      <c r="K17" s="44">
        <v>540</v>
      </c>
      <c r="L17" s="43">
        <v>24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24</v>
      </c>
      <c r="J18" s="43">
        <v>98</v>
      </c>
      <c r="K18" s="44">
        <v>701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3</v>
      </c>
      <c r="H19" s="43">
        <v>1</v>
      </c>
      <c r="I19" s="43">
        <v>21</v>
      </c>
      <c r="J19" s="43">
        <v>109</v>
      </c>
      <c r="K19" s="44" t="s">
        <v>45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</v>
      </c>
      <c r="H23" s="19">
        <f t="shared" si="2"/>
        <v>30</v>
      </c>
      <c r="I23" s="19">
        <f t="shared" si="2"/>
        <v>131</v>
      </c>
      <c r="J23" s="19">
        <f t="shared" si="2"/>
        <v>859</v>
      </c>
      <c r="K23" s="25"/>
      <c r="L23" s="19">
        <f t="shared" ref="L23" si="3">SUM(L14:L22)</f>
        <v>98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1522</v>
      </c>
      <c r="G24" s="32">
        <f t="shared" ref="G24:J24" si="4">G13+G23</f>
        <v>48</v>
      </c>
      <c r="H24" s="32">
        <f t="shared" si="4"/>
        <v>45</v>
      </c>
      <c r="I24" s="32">
        <f t="shared" si="4"/>
        <v>224</v>
      </c>
      <c r="J24" s="32">
        <f t="shared" si="4"/>
        <v>1499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5</v>
      </c>
      <c r="H25" s="40">
        <v>10</v>
      </c>
      <c r="I25" s="40">
        <v>44</v>
      </c>
      <c r="J25" s="40">
        <v>290</v>
      </c>
      <c r="K25" s="41">
        <v>516</v>
      </c>
      <c r="L25" s="40">
        <v>31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106</v>
      </c>
      <c r="F27" s="43">
        <v>215</v>
      </c>
      <c r="G27" s="43">
        <v>3</v>
      </c>
      <c r="H27" s="43">
        <v>1</v>
      </c>
      <c r="I27" s="43">
        <v>26</v>
      </c>
      <c r="J27" s="43">
        <v>128</v>
      </c>
      <c r="K27" s="44">
        <v>693</v>
      </c>
      <c r="L27" s="43">
        <v>14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4</v>
      </c>
      <c r="H28" s="43">
        <v>2</v>
      </c>
      <c r="I28" s="43">
        <v>27</v>
      </c>
      <c r="J28" s="43">
        <v>144</v>
      </c>
      <c r="K28" s="44" t="s">
        <v>45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 t="s">
        <v>109</v>
      </c>
      <c r="D30" s="6"/>
      <c r="E30" s="42" t="s">
        <v>110</v>
      </c>
      <c r="F30" s="43">
        <v>200</v>
      </c>
      <c r="G30" s="43">
        <v>6</v>
      </c>
      <c r="H30" s="43">
        <v>3</v>
      </c>
      <c r="I30" s="43">
        <v>6</v>
      </c>
      <c r="J30" s="43">
        <v>117</v>
      </c>
      <c r="K30" s="44" t="s">
        <v>111</v>
      </c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103</v>
      </c>
      <c r="J32" s="19">
        <f t="shared" ref="J32:L32" si="9">SUM(J25:J31)</f>
        <v>679</v>
      </c>
      <c r="K32" s="25"/>
      <c r="L32" s="19">
        <f t="shared" si="9"/>
        <v>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</v>
      </c>
      <c r="H33" s="43">
        <v>5</v>
      </c>
      <c r="I33" s="43">
        <v>12</v>
      </c>
      <c r="J33" s="43">
        <v>102</v>
      </c>
      <c r="K33" s="44">
        <v>52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5</v>
      </c>
      <c r="H34" s="43">
        <v>8</v>
      </c>
      <c r="I34" s="43">
        <v>31</v>
      </c>
      <c r="J34" s="43">
        <v>220</v>
      </c>
      <c r="K34" s="44">
        <v>123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150</v>
      </c>
      <c r="G35" s="43">
        <v>18</v>
      </c>
      <c r="H35" s="43">
        <v>15</v>
      </c>
      <c r="I35" s="43">
        <v>35</v>
      </c>
      <c r="J35" s="43">
        <v>362</v>
      </c>
      <c r="K35" s="44">
        <v>443</v>
      </c>
      <c r="L35" s="43">
        <v>54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36</v>
      </c>
      <c r="J37" s="43">
        <v>140</v>
      </c>
      <c r="K37" s="44">
        <v>648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3</v>
      </c>
      <c r="H38" s="43">
        <v>2</v>
      </c>
      <c r="I38" s="43">
        <v>20</v>
      </c>
      <c r="J38" s="43">
        <v>109</v>
      </c>
      <c r="K38" s="44" t="s">
        <v>45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30</v>
      </c>
      <c r="I42" s="19">
        <f t="shared" ref="I42" si="12">SUM(I33:I41)</f>
        <v>134</v>
      </c>
      <c r="J42" s="19">
        <f t="shared" ref="J42:L42" si="13">SUM(J33:J41)</f>
        <v>933</v>
      </c>
      <c r="K42" s="25"/>
      <c r="L42" s="19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1405</v>
      </c>
      <c r="G43" s="32">
        <f t="shared" ref="G43" si="14">G32+G42</f>
        <v>45</v>
      </c>
      <c r="H43" s="32">
        <f t="shared" ref="H43" si="15">H32+H42</f>
        <v>46</v>
      </c>
      <c r="I43" s="32">
        <f t="shared" ref="I43" si="16">I32+I42</f>
        <v>237</v>
      </c>
      <c r="J43" s="32">
        <f t="shared" ref="J43:L43" si="17">J32+J42</f>
        <v>1612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255</v>
      </c>
      <c r="G44" s="40">
        <v>9</v>
      </c>
      <c r="H44" s="40">
        <v>14</v>
      </c>
      <c r="I44" s="40">
        <v>23</v>
      </c>
      <c r="J44" s="40">
        <v>260</v>
      </c>
      <c r="K44" s="41">
        <v>246</v>
      </c>
      <c r="L44" s="40">
        <v>20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</v>
      </c>
      <c r="H46" s="43">
        <v>1</v>
      </c>
      <c r="I46" s="43">
        <v>26</v>
      </c>
      <c r="J46" s="43">
        <v>128</v>
      </c>
      <c r="K46" s="44">
        <v>694</v>
      </c>
      <c r="L46" s="43">
        <v>16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45</v>
      </c>
      <c r="G47" s="43">
        <v>6</v>
      </c>
      <c r="H47" s="43">
        <v>34</v>
      </c>
      <c r="I47" s="43">
        <v>136</v>
      </c>
      <c r="J47" s="43">
        <v>136</v>
      </c>
      <c r="K47" s="44">
        <v>1</v>
      </c>
      <c r="L47" s="43">
        <v>14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 t="s">
        <v>109</v>
      </c>
      <c r="D49" s="6"/>
      <c r="E49" s="42" t="s">
        <v>110</v>
      </c>
      <c r="F49" s="43">
        <v>200</v>
      </c>
      <c r="G49" s="43">
        <v>6</v>
      </c>
      <c r="H49" s="43">
        <v>3</v>
      </c>
      <c r="I49" s="43">
        <v>6</v>
      </c>
      <c r="J49" s="43">
        <v>117</v>
      </c>
      <c r="K49" s="44" t="s">
        <v>111</v>
      </c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25</v>
      </c>
      <c r="H51" s="19">
        <f t="shared" ref="H51" si="19">SUM(H44:H50)</f>
        <v>52</v>
      </c>
      <c r="I51" s="19">
        <f t="shared" ref="I51" si="20">SUM(I44:I50)</f>
        <v>191</v>
      </c>
      <c r="J51" s="19">
        <f t="shared" ref="J51:L51" si="21">SUM(J44:J50)</f>
        <v>641</v>
      </c>
      <c r="K51" s="25"/>
      <c r="L51" s="19">
        <f t="shared" si="21"/>
        <v>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4</v>
      </c>
      <c r="I52" s="43">
        <v>18</v>
      </c>
      <c r="J52" s="43">
        <v>117</v>
      </c>
      <c r="K52" s="44">
        <v>43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260</v>
      </c>
      <c r="G53" s="43">
        <v>6</v>
      </c>
      <c r="H53" s="43">
        <v>7</v>
      </c>
      <c r="I53" s="43">
        <v>38</v>
      </c>
      <c r="J53" s="43">
        <v>244</v>
      </c>
      <c r="K53" s="44">
        <v>132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14</v>
      </c>
      <c r="H54" s="43">
        <v>7</v>
      </c>
      <c r="I54" s="43">
        <v>17</v>
      </c>
      <c r="J54" s="43">
        <v>185</v>
      </c>
      <c r="K54" s="44">
        <v>388</v>
      </c>
      <c r="L54" s="43">
        <v>31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</v>
      </c>
      <c r="H55" s="43">
        <v>10</v>
      </c>
      <c r="I55" s="43">
        <v>26</v>
      </c>
      <c r="J55" s="43">
        <v>211</v>
      </c>
      <c r="K55" s="44">
        <v>520</v>
      </c>
      <c r="L55" s="43">
        <v>23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17</v>
      </c>
      <c r="J56" s="43">
        <v>72</v>
      </c>
      <c r="K56" s="44">
        <v>699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3</v>
      </c>
      <c r="H57" s="43">
        <v>2</v>
      </c>
      <c r="I57" s="43">
        <v>21</v>
      </c>
      <c r="J57" s="43">
        <v>109</v>
      </c>
      <c r="K57" s="44" t="s">
        <v>45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27</v>
      </c>
      <c r="H61" s="19">
        <f t="shared" ref="H61" si="23">SUM(H52:H60)</f>
        <v>30</v>
      </c>
      <c r="I61" s="19">
        <f t="shared" ref="I61" si="24">SUM(I52:I60)</f>
        <v>137</v>
      </c>
      <c r="J61" s="19">
        <f t="shared" ref="J61:L61" si="25">SUM(J52:J60)</f>
        <v>938</v>
      </c>
      <c r="K61" s="25"/>
      <c r="L61" s="19">
        <f t="shared" si="25"/>
        <v>98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1500</v>
      </c>
      <c r="G62" s="32">
        <f t="shared" ref="G62" si="26">G51+G61</f>
        <v>52</v>
      </c>
      <c r="H62" s="32">
        <f t="shared" ref="H62" si="27">H51+H61</f>
        <v>82</v>
      </c>
      <c r="I62" s="32">
        <f t="shared" ref="I62" si="28">I51+I61</f>
        <v>328</v>
      </c>
      <c r="J62" s="32">
        <f t="shared" ref="J62:L62" si="29">J51+J61</f>
        <v>1579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170</v>
      </c>
      <c r="G63" s="40">
        <v>18</v>
      </c>
      <c r="H63" s="40">
        <v>19</v>
      </c>
      <c r="I63" s="40">
        <v>47</v>
      </c>
      <c r="J63" s="40">
        <v>280</v>
      </c>
      <c r="K63" s="41">
        <v>366</v>
      </c>
      <c r="L63" s="40">
        <v>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</v>
      </c>
      <c r="H65" s="43">
        <v>0</v>
      </c>
      <c r="I65" s="43">
        <v>0</v>
      </c>
      <c r="J65" s="43">
        <v>41</v>
      </c>
      <c r="K65" s="44">
        <v>684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30</v>
      </c>
      <c r="G66" s="43">
        <v>4</v>
      </c>
      <c r="H66" s="43">
        <v>2</v>
      </c>
      <c r="I66" s="43">
        <v>27</v>
      </c>
      <c r="J66" s="43">
        <v>144</v>
      </c>
      <c r="K66" s="44" t="s">
        <v>45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</v>
      </c>
      <c r="H67" s="43">
        <v>0</v>
      </c>
      <c r="I67" s="43">
        <v>19</v>
      </c>
      <c r="J67" s="43">
        <v>87</v>
      </c>
      <c r="K67" s="44" t="s">
        <v>45</v>
      </c>
      <c r="L67" s="43">
        <v>12</v>
      </c>
    </row>
    <row r="68" spans="1:12" ht="15" x14ac:dyDescent="0.25">
      <c r="A68" s="23"/>
      <c r="B68" s="15"/>
      <c r="C68" s="11" t="s">
        <v>109</v>
      </c>
      <c r="D68" s="6"/>
      <c r="E68" s="42" t="s">
        <v>110</v>
      </c>
      <c r="F68" s="43">
        <v>200</v>
      </c>
      <c r="G68" s="43">
        <v>6</v>
      </c>
      <c r="H68" s="43">
        <v>3</v>
      </c>
      <c r="I68" s="43">
        <v>6</v>
      </c>
      <c r="J68" s="43">
        <v>117</v>
      </c>
      <c r="K68" s="44" t="s">
        <v>111</v>
      </c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28</v>
      </c>
      <c r="H70" s="19">
        <f t="shared" ref="H70" si="31">SUM(H63:H69)</f>
        <v>24</v>
      </c>
      <c r="I70" s="19">
        <f t="shared" ref="I70" si="32">SUM(I63:I69)</f>
        <v>99</v>
      </c>
      <c r="J70" s="19">
        <f t="shared" ref="J70:L70" si="33">SUM(J63:J69)</f>
        <v>669</v>
      </c>
      <c r="K70" s="25"/>
      <c r="L70" s="19">
        <f t="shared" si="33"/>
        <v>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</v>
      </c>
      <c r="H71" s="43">
        <v>4</v>
      </c>
      <c r="I71" s="43">
        <v>15</v>
      </c>
      <c r="J71" s="43">
        <v>101</v>
      </c>
      <c r="K71" s="44">
        <v>71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260</v>
      </c>
      <c r="G72" s="43">
        <v>6</v>
      </c>
      <c r="H72" s="43">
        <v>8</v>
      </c>
      <c r="I72" s="43">
        <v>14</v>
      </c>
      <c r="J72" s="43">
        <v>160</v>
      </c>
      <c r="K72" s="44">
        <v>109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9</v>
      </c>
      <c r="H73" s="43">
        <v>10</v>
      </c>
      <c r="I73" s="43">
        <v>24</v>
      </c>
      <c r="J73" s="43">
        <v>237</v>
      </c>
      <c r="K73" s="44">
        <v>431</v>
      </c>
      <c r="L73" s="43">
        <v>40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9</v>
      </c>
      <c r="H74" s="43">
        <v>4</v>
      </c>
      <c r="I74" s="43">
        <v>40</v>
      </c>
      <c r="J74" s="43">
        <v>222</v>
      </c>
      <c r="K74" s="44">
        <v>246</v>
      </c>
      <c r="L74" s="43">
        <v>14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24</v>
      </c>
      <c r="J75" s="43">
        <v>98</v>
      </c>
      <c r="K75" s="44">
        <v>701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3</v>
      </c>
      <c r="H76" s="43">
        <v>2</v>
      </c>
      <c r="I76" s="43">
        <v>20</v>
      </c>
      <c r="J76" s="43">
        <v>109</v>
      </c>
      <c r="K76" s="44" t="s">
        <v>45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</v>
      </c>
      <c r="H80" s="19">
        <f t="shared" ref="H80" si="35">SUM(H71:H79)</f>
        <v>28</v>
      </c>
      <c r="I80" s="19">
        <f t="shared" ref="I80" si="36">SUM(I71:I79)</f>
        <v>137</v>
      </c>
      <c r="J80" s="19">
        <f t="shared" ref="J80:L80" si="37">SUM(J71:J79)</f>
        <v>927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1500</v>
      </c>
      <c r="G81" s="32">
        <f t="shared" ref="G81" si="38">G70+G80</f>
        <v>56</v>
      </c>
      <c r="H81" s="32">
        <f t="shared" ref="H81" si="39">H70+H80</f>
        <v>52</v>
      </c>
      <c r="I81" s="32">
        <f t="shared" ref="I81" si="40">I70+I80</f>
        <v>236</v>
      </c>
      <c r="J81" s="32">
        <f t="shared" ref="J81:L81" si="41">J70+J80</f>
        <v>1596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12</v>
      </c>
      <c r="H82" s="40">
        <v>16</v>
      </c>
      <c r="I82" s="40">
        <v>21</v>
      </c>
      <c r="J82" s="40">
        <v>289</v>
      </c>
      <c r="K82" s="41">
        <v>733</v>
      </c>
      <c r="L82" s="40">
        <v>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207</v>
      </c>
      <c r="G84" s="43">
        <v>0</v>
      </c>
      <c r="H84" s="43">
        <v>0</v>
      </c>
      <c r="I84" s="43">
        <v>9</v>
      </c>
      <c r="J84" s="43">
        <v>41</v>
      </c>
      <c r="K84" s="44">
        <v>692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</v>
      </c>
      <c r="H86" s="43">
        <v>0</v>
      </c>
      <c r="I86" s="43">
        <v>18</v>
      </c>
      <c r="J86" s="43">
        <v>43</v>
      </c>
      <c r="K86" s="44" t="s">
        <v>45</v>
      </c>
      <c r="L86" s="43">
        <v>12</v>
      </c>
    </row>
    <row r="87" spans="1:12" ht="15" x14ac:dyDescent="0.25">
      <c r="A87" s="23"/>
      <c r="B87" s="15"/>
      <c r="C87" s="11" t="s">
        <v>109</v>
      </c>
      <c r="D87" s="6"/>
      <c r="E87" s="42" t="s">
        <v>110</v>
      </c>
      <c r="F87" s="43">
        <v>200</v>
      </c>
      <c r="G87" s="43">
        <v>6</v>
      </c>
      <c r="H87" s="43">
        <v>3</v>
      </c>
      <c r="I87" s="43">
        <v>6</v>
      </c>
      <c r="J87" s="43">
        <v>117</v>
      </c>
      <c r="K87" s="44" t="s">
        <v>111</v>
      </c>
      <c r="L87" s="43">
        <v>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18</v>
      </c>
      <c r="H89" s="19">
        <f t="shared" ref="H89" si="43">SUM(H82:H88)</f>
        <v>19</v>
      </c>
      <c r="I89" s="19">
        <f t="shared" ref="I89" si="44">SUM(I82:I88)</f>
        <v>54</v>
      </c>
      <c r="J89" s="19">
        <f t="shared" ref="J89:L89" si="45">SUM(J82:J88)</f>
        <v>490</v>
      </c>
      <c r="K89" s="25"/>
      <c r="L89" s="19">
        <f t="shared" si="45"/>
        <v>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1</v>
      </c>
      <c r="H90" s="43">
        <v>4</v>
      </c>
      <c r="I90" s="43">
        <v>8</v>
      </c>
      <c r="J90" s="43">
        <v>78</v>
      </c>
      <c r="K90" s="44" t="s">
        <v>45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8</v>
      </c>
      <c r="H91" s="43">
        <v>8</v>
      </c>
      <c r="I91" s="43">
        <v>14</v>
      </c>
      <c r="J91" s="43">
        <v>172</v>
      </c>
      <c r="K91" s="44">
        <v>101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10</v>
      </c>
      <c r="H92" s="43">
        <v>17</v>
      </c>
      <c r="I92" s="43">
        <v>9</v>
      </c>
      <c r="J92" s="43">
        <v>238</v>
      </c>
      <c r="K92" s="44">
        <v>329</v>
      </c>
      <c r="L92" s="43">
        <v>40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4</v>
      </c>
      <c r="H93" s="43">
        <v>5</v>
      </c>
      <c r="I93" s="43">
        <v>36</v>
      </c>
      <c r="J93" s="43">
        <v>215</v>
      </c>
      <c r="K93" s="44">
        <v>209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1</v>
      </c>
      <c r="H94" s="43">
        <v>0</v>
      </c>
      <c r="I94" s="43">
        <v>47</v>
      </c>
      <c r="J94" s="43">
        <v>201</v>
      </c>
      <c r="K94" s="44">
        <v>350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3</v>
      </c>
      <c r="H95" s="43">
        <v>2</v>
      </c>
      <c r="I95" s="43">
        <v>20</v>
      </c>
      <c r="J95" s="43">
        <v>109</v>
      </c>
      <c r="K95" s="44">
        <v>2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</v>
      </c>
      <c r="H99" s="19">
        <f t="shared" ref="H99" si="47">SUM(H90:H98)</f>
        <v>36</v>
      </c>
      <c r="I99" s="19">
        <f t="shared" ref="I99" si="48">SUM(I90:I98)</f>
        <v>134</v>
      </c>
      <c r="J99" s="19">
        <f t="shared" ref="J99:L99" si="49">SUM(J90:J98)</f>
        <v>1013</v>
      </c>
      <c r="K99" s="25"/>
      <c r="L99" s="19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1497</v>
      </c>
      <c r="G100" s="32">
        <f t="shared" ref="G100" si="50">G89+G99</f>
        <v>45</v>
      </c>
      <c r="H100" s="32">
        <f t="shared" ref="H100" si="51">H89+H99</f>
        <v>55</v>
      </c>
      <c r="I100" s="32">
        <f t="shared" ref="I100" si="52">I89+I99</f>
        <v>188</v>
      </c>
      <c r="J100" s="32">
        <f t="shared" ref="J100:L100" si="53">J89+J99</f>
        <v>1503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86</v>
      </c>
      <c r="F101" s="40">
        <v>255</v>
      </c>
      <c r="G101" s="40">
        <v>6</v>
      </c>
      <c r="H101" s="40">
        <v>10</v>
      </c>
      <c r="I101" s="40">
        <v>26</v>
      </c>
      <c r="J101" s="40">
        <v>232</v>
      </c>
      <c r="K101" s="41">
        <v>246</v>
      </c>
      <c r="L101" s="40">
        <v>20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5</v>
      </c>
      <c r="H103" s="43">
        <v>2</v>
      </c>
      <c r="I103" s="43">
        <v>19</v>
      </c>
      <c r="J103" s="43">
        <v>113</v>
      </c>
      <c r="K103" s="44">
        <v>692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87</v>
      </c>
      <c r="F104" s="43">
        <v>45</v>
      </c>
      <c r="G104" s="43">
        <v>8</v>
      </c>
      <c r="H104" s="43">
        <v>6</v>
      </c>
      <c r="I104" s="43">
        <v>19</v>
      </c>
      <c r="J104" s="43">
        <v>169</v>
      </c>
      <c r="K104" s="44">
        <v>3</v>
      </c>
      <c r="L104" s="43">
        <v>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 t="s">
        <v>109</v>
      </c>
      <c r="D106" s="6"/>
      <c r="E106" s="42" t="s">
        <v>110</v>
      </c>
      <c r="F106" s="43">
        <v>200</v>
      </c>
      <c r="G106" s="43">
        <v>6</v>
      </c>
      <c r="H106" s="43">
        <v>3</v>
      </c>
      <c r="I106" s="43">
        <v>6</v>
      </c>
      <c r="J106" s="43">
        <v>117</v>
      </c>
      <c r="K106" s="44" t="s">
        <v>111</v>
      </c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25</v>
      </c>
      <c r="H108" s="19">
        <f t="shared" si="54"/>
        <v>21</v>
      </c>
      <c r="I108" s="19">
        <f t="shared" si="54"/>
        <v>70</v>
      </c>
      <c r="J108" s="19">
        <f t="shared" si="54"/>
        <v>631</v>
      </c>
      <c r="K108" s="25"/>
      <c r="L108" s="19">
        <f t="shared" ref="L108" si="55">SUM(L101:L107)</f>
        <v>66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</v>
      </c>
      <c r="H109" s="43">
        <v>4</v>
      </c>
      <c r="I109" s="43">
        <v>18</v>
      </c>
      <c r="J109" s="43">
        <v>117</v>
      </c>
      <c r="K109" s="44">
        <v>43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250</v>
      </c>
      <c r="G110" s="43">
        <v>7</v>
      </c>
      <c r="H110" s="43">
        <v>7</v>
      </c>
      <c r="I110" s="43">
        <v>19</v>
      </c>
      <c r="J110" s="43">
        <v>175</v>
      </c>
      <c r="K110" s="44">
        <v>139</v>
      </c>
      <c r="L110" s="43">
        <v>16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180</v>
      </c>
      <c r="G111" s="43">
        <v>14</v>
      </c>
      <c r="H111" s="43">
        <v>15</v>
      </c>
      <c r="I111" s="43">
        <v>25</v>
      </c>
      <c r="J111" s="43">
        <v>303</v>
      </c>
      <c r="K111" s="44">
        <v>486</v>
      </c>
      <c r="L111" s="43">
        <v>55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</v>
      </c>
      <c r="H113" s="43">
        <v>0</v>
      </c>
      <c r="I113" s="43">
        <v>47</v>
      </c>
      <c r="J113" s="43">
        <v>146</v>
      </c>
      <c r="K113" s="44">
        <v>638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3</v>
      </c>
      <c r="H114" s="43">
        <v>2</v>
      </c>
      <c r="I114" s="43">
        <v>20</v>
      </c>
      <c r="J114" s="43">
        <v>109</v>
      </c>
      <c r="K114" s="44" t="s">
        <v>45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</v>
      </c>
      <c r="H118" s="19">
        <f t="shared" si="56"/>
        <v>28</v>
      </c>
      <c r="I118" s="19">
        <f t="shared" si="56"/>
        <v>129</v>
      </c>
      <c r="J118" s="19">
        <f t="shared" si="56"/>
        <v>850</v>
      </c>
      <c r="K118" s="25"/>
      <c r="L118" s="19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1430</v>
      </c>
      <c r="G119" s="32">
        <f t="shared" ref="G119" si="58">G108+G118</f>
        <v>50</v>
      </c>
      <c r="H119" s="32">
        <f t="shared" ref="H119" si="59">H108+H118</f>
        <v>49</v>
      </c>
      <c r="I119" s="32">
        <f t="shared" ref="I119" si="60">I108+I118</f>
        <v>199</v>
      </c>
      <c r="J119" s="32">
        <f t="shared" ref="J119:L119" si="61">J108+J118</f>
        <v>1481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80</v>
      </c>
      <c r="F120" s="40">
        <v>170</v>
      </c>
      <c r="G120" s="40">
        <v>16</v>
      </c>
      <c r="H120" s="40">
        <v>18</v>
      </c>
      <c r="I120" s="40">
        <v>34</v>
      </c>
      <c r="J120" s="40">
        <v>376</v>
      </c>
      <c r="K120" s="41">
        <v>340</v>
      </c>
      <c r="L120" s="40">
        <v>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215</v>
      </c>
      <c r="G122" s="43">
        <v>0</v>
      </c>
      <c r="H122" s="43">
        <v>0</v>
      </c>
      <c r="I122" s="43">
        <v>18</v>
      </c>
      <c r="J122" s="43">
        <v>74</v>
      </c>
      <c r="K122" s="44">
        <v>686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4</v>
      </c>
      <c r="H123" s="43">
        <v>2</v>
      </c>
      <c r="I123" s="43">
        <v>27</v>
      </c>
      <c r="J123" s="43">
        <v>144</v>
      </c>
      <c r="K123" s="44" t="s">
        <v>45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69</v>
      </c>
      <c r="F124" s="43">
        <v>80</v>
      </c>
      <c r="G124" s="43">
        <v>0</v>
      </c>
      <c r="H124" s="43">
        <v>0</v>
      </c>
      <c r="I124" s="43">
        <v>9</v>
      </c>
      <c r="J124" s="43">
        <v>44</v>
      </c>
      <c r="K124" s="44" t="s">
        <v>45</v>
      </c>
      <c r="L124" s="43">
        <v>12</v>
      </c>
    </row>
    <row r="125" spans="1:12" ht="15" x14ac:dyDescent="0.25">
      <c r="A125" s="14"/>
      <c r="B125" s="15"/>
      <c r="C125" s="11" t="s">
        <v>109</v>
      </c>
      <c r="D125" s="6"/>
      <c r="E125" s="42" t="s">
        <v>110</v>
      </c>
      <c r="F125" s="43">
        <v>200</v>
      </c>
      <c r="G125" s="43">
        <v>6</v>
      </c>
      <c r="H125" s="43">
        <v>3</v>
      </c>
      <c r="I125" s="43">
        <v>6</v>
      </c>
      <c r="J125" s="43">
        <v>117</v>
      </c>
      <c r="K125" s="44" t="s">
        <v>111</v>
      </c>
      <c r="L125" s="43">
        <v>16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 t="shared" ref="G127:J127" si="62">SUM(G120:G126)</f>
        <v>26</v>
      </c>
      <c r="H127" s="19">
        <f t="shared" si="62"/>
        <v>23</v>
      </c>
      <c r="I127" s="19">
        <f t="shared" si="62"/>
        <v>94</v>
      </c>
      <c r="J127" s="19">
        <f t="shared" si="62"/>
        <v>755</v>
      </c>
      <c r="K127" s="25"/>
      <c r="L127" s="19">
        <f t="shared" ref="L127" si="63">SUM(L120:L126)</f>
        <v>66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</v>
      </c>
      <c r="H128" s="43">
        <v>3</v>
      </c>
      <c r="I128" s="43">
        <v>17</v>
      </c>
      <c r="J128" s="43">
        <v>69</v>
      </c>
      <c r="K128" s="44" t="s">
        <v>45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</v>
      </c>
      <c r="H129" s="43">
        <v>7</v>
      </c>
      <c r="I129" s="43">
        <v>27</v>
      </c>
      <c r="J129" s="43">
        <v>208</v>
      </c>
      <c r="K129" s="44">
        <v>140</v>
      </c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12</v>
      </c>
      <c r="H130" s="43">
        <v>12</v>
      </c>
      <c r="I130" s="43">
        <v>9</v>
      </c>
      <c r="J130" s="43">
        <v>200</v>
      </c>
      <c r="K130" s="44">
        <v>371</v>
      </c>
      <c r="L130" s="43">
        <v>36</v>
      </c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3</v>
      </c>
      <c r="H131" s="43">
        <v>2</v>
      </c>
      <c r="I131" s="43">
        <v>23</v>
      </c>
      <c r="J131" s="43">
        <v>115</v>
      </c>
      <c r="K131" s="44">
        <v>518</v>
      </c>
      <c r="L131" s="43">
        <v>20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17</v>
      </c>
      <c r="J132" s="43">
        <v>75</v>
      </c>
      <c r="K132" s="44">
        <v>705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3</v>
      </c>
      <c r="H133" s="43">
        <v>2</v>
      </c>
      <c r="I133" s="43">
        <v>20</v>
      </c>
      <c r="J133" s="43">
        <v>109</v>
      </c>
      <c r="K133" s="44" t="s">
        <v>45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26</v>
      </c>
      <c r="H137" s="19">
        <f t="shared" si="64"/>
        <v>26</v>
      </c>
      <c r="I137" s="19">
        <f t="shared" si="64"/>
        <v>113</v>
      </c>
      <c r="J137" s="19">
        <f t="shared" si="64"/>
        <v>776</v>
      </c>
      <c r="K137" s="25"/>
      <c r="L137" s="19">
        <f t="shared" ref="L137" si="65">SUM(L128:L136)</f>
        <v>98</v>
      </c>
    </row>
    <row r="138" spans="1:12" ht="15" x14ac:dyDescent="0.2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1485</v>
      </c>
      <c r="G138" s="32">
        <f t="shared" ref="G138" si="66">G127+G137</f>
        <v>52</v>
      </c>
      <c r="H138" s="32">
        <f t="shared" ref="H138" si="67">H127+H137</f>
        <v>49</v>
      </c>
      <c r="I138" s="32">
        <f t="shared" ref="I138" si="68">I127+I137</f>
        <v>207</v>
      </c>
      <c r="J138" s="32">
        <f t="shared" ref="J138:L138" si="69">J127+J137</f>
        <v>1531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8</v>
      </c>
      <c r="H139" s="40">
        <v>9</v>
      </c>
      <c r="I139" s="40">
        <v>37</v>
      </c>
      <c r="J139" s="40">
        <v>280</v>
      </c>
      <c r="K139" s="41">
        <v>444</v>
      </c>
      <c r="L139" s="40">
        <v>30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</v>
      </c>
      <c r="H141" s="43">
        <v>0</v>
      </c>
      <c r="I141" s="43">
        <v>9</v>
      </c>
      <c r="J141" s="43">
        <v>41</v>
      </c>
      <c r="K141" s="44">
        <v>684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4</v>
      </c>
      <c r="H142" s="43">
        <v>2</v>
      </c>
      <c r="I142" s="43">
        <v>27</v>
      </c>
      <c r="J142" s="43">
        <v>144</v>
      </c>
      <c r="K142" s="44" t="s">
        <v>45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60</v>
      </c>
      <c r="G143" s="43">
        <v>0</v>
      </c>
      <c r="H143" s="43">
        <v>0</v>
      </c>
      <c r="I143" s="43">
        <v>38</v>
      </c>
      <c r="J143" s="43">
        <v>60</v>
      </c>
      <c r="K143" s="44" t="s">
        <v>45</v>
      </c>
      <c r="L143" s="43">
        <v>10</v>
      </c>
    </row>
    <row r="144" spans="1:12" ht="15" x14ac:dyDescent="0.25">
      <c r="A144" s="23"/>
      <c r="B144" s="15"/>
      <c r="C144" s="11" t="s">
        <v>109</v>
      </c>
      <c r="D144" s="6"/>
      <c r="E144" s="42" t="s">
        <v>110</v>
      </c>
      <c r="F144" s="43">
        <v>200</v>
      </c>
      <c r="G144" s="43">
        <v>6</v>
      </c>
      <c r="H144" s="43">
        <v>3</v>
      </c>
      <c r="I144" s="43">
        <v>6</v>
      </c>
      <c r="J144" s="43">
        <v>117</v>
      </c>
      <c r="K144" s="44" t="s">
        <v>111</v>
      </c>
      <c r="L144" s="43">
        <v>16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18</v>
      </c>
      <c r="H146" s="19">
        <f t="shared" si="70"/>
        <v>14</v>
      </c>
      <c r="I146" s="19">
        <f t="shared" si="70"/>
        <v>117</v>
      </c>
      <c r="J146" s="19">
        <f t="shared" si="70"/>
        <v>642</v>
      </c>
      <c r="K146" s="25"/>
      <c r="L146" s="19">
        <f t="shared" ref="L146" si="71">SUM(L139:L145)</f>
        <v>66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1</v>
      </c>
      <c r="H147" s="43">
        <v>4</v>
      </c>
      <c r="I147" s="43">
        <v>8</v>
      </c>
      <c r="J147" s="43">
        <v>78</v>
      </c>
      <c r="K147" s="44">
        <v>45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250</v>
      </c>
      <c r="G148" s="43">
        <v>6</v>
      </c>
      <c r="H148" s="43">
        <v>8</v>
      </c>
      <c r="I148" s="43">
        <v>14</v>
      </c>
      <c r="J148" s="43">
        <v>159</v>
      </c>
      <c r="K148" s="44">
        <v>109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9</v>
      </c>
      <c r="H149" s="43">
        <v>11</v>
      </c>
      <c r="I149" s="43">
        <v>19</v>
      </c>
      <c r="J149" s="43">
        <v>215</v>
      </c>
      <c r="K149" s="44">
        <v>461</v>
      </c>
      <c r="L149" s="43">
        <v>42</v>
      </c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150</v>
      </c>
      <c r="G150" s="43">
        <v>9</v>
      </c>
      <c r="H150" s="43">
        <v>4</v>
      </c>
      <c r="I150" s="43">
        <v>39</v>
      </c>
      <c r="J150" s="43">
        <v>238</v>
      </c>
      <c r="K150" s="44">
        <v>246</v>
      </c>
      <c r="L150" s="43">
        <v>14</v>
      </c>
    </row>
    <row r="151" spans="1:12" ht="15" x14ac:dyDescent="0.25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</v>
      </c>
      <c r="H151" s="43">
        <v>0</v>
      </c>
      <c r="I151" s="43">
        <v>35</v>
      </c>
      <c r="J151" s="43">
        <v>139</v>
      </c>
      <c r="K151" s="44">
        <v>648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3</v>
      </c>
      <c r="H152" s="43">
        <v>2</v>
      </c>
      <c r="I152" s="43">
        <v>20</v>
      </c>
      <c r="J152" s="43">
        <v>109</v>
      </c>
      <c r="K152" s="44" t="s">
        <v>45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135</v>
      </c>
      <c r="J156" s="19">
        <f t="shared" si="72"/>
        <v>938</v>
      </c>
      <c r="K156" s="25"/>
      <c r="L156" s="19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1490</v>
      </c>
      <c r="G157" s="32">
        <f t="shared" ref="G157" si="74">G146+G156</f>
        <v>46</v>
      </c>
      <c r="H157" s="32">
        <f t="shared" ref="H157" si="75">H146+H156</f>
        <v>43</v>
      </c>
      <c r="I157" s="32">
        <f t="shared" ref="I157" si="76">I146+I156</f>
        <v>252</v>
      </c>
      <c r="J157" s="32">
        <f t="shared" ref="J157:L157" si="77">J146+J156</f>
        <v>1580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95</v>
      </c>
      <c r="F158" s="40">
        <v>250</v>
      </c>
      <c r="G158" s="40">
        <v>5</v>
      </c>
      <c r="H158" s="40">
        <v>9</v>
      </c>
      <c r="I158" s="40">
        <v>44</v>
      </c>
      <c r="J158" s="40">
        <v>289</v>
      </c>
      <c r="K158" s="41">
        <v>516</v>
      </c>
      <c r="L158" s="40">
        <v>26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215</v>
      </c>
      <c r="G160" s="43">
        <v>0</v>
      </c>
      <c r="H160" s="43">
        <v>0</v>
      </c>
      <c r="I160" s="43">
        <v>18</v>
      </c>
      <c r="J160" s="43">
        <v>75</v>
      </c>
      <c r="K160" s="44">
        <v>686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45</v>
      </c>
      <c r="G161" s="43">
        <v>8</v>
      </c>
      <c r="H161" s="43">
        <v>6</v>
      </c>
      <c r="I161" s="43">
        <v>14</v>
      </c>
      <c r="J161" s="43">
        <v>131</v>
      </c>
      <c r="K161" s="44">
        <v>3</v>
      </c>
      <c r="L161" s="43">
        <v>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 t="s">
        <v>109</v>
      </c>
      <c r="D163" s="6"/>
      <c r="E163" s="42" t="s">
        <v>110</v>
      </c>
      <c r="F163" s="43">
        <v>200</v>
      </c>
      <c r="G163" s="43">
        <v>6</v>
      </c>
      <c r="H163" s="43">
        <v>3</v>
      </c>
      <c r="I163" s="43">
        <v>6</v>
      </c>
      <c r="J163" s="43">
        <v>117</v>
      </c>
      <c r="K163" s="44" t="s">
        <v>111</v>
      </c>
      <c r="L163" s="43">
        <v>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82</v>
      </c>
      <c r="J165" s="19">
        <f t="shared" si="78"/>
        <v>612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0</v>
      </c>
      <c r="H166" s="43">
        <v>0</v>
      </c>
      <c r="I166" s="43">
        <v>3</v>
      </c>
      <c r="J166" s="43">
        <v>23</v>
      </c>
      <c r="K166" s="44">
        <v>576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13</v>
      </c>
      <c r="H167" s="43">
        <v>3</v>
      </c>
      <c r="I167" s="43">
        <v>26</v>
      </c>
      <c r="J167" s="43">
        <v>183</v>
      </c>
      <c r="K167" s="44">
        <v>138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5</v>
      </c>
      <c r="H168" s="43">
        <v>8</v>
      </c>
      <c r="I168" s="43">
        <v>5</v>
      </c>
      <c r="J168" s="43">
        <v>189</v>
      </c>
      <c r="K168" s="44">
        <v>413</v>
      </c>
      <c r="L168" s="43">
        <v>37</v>
      </c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5</v>
      </c>
      <c r="H169" s="43">
        <v>12</v>
      </c>
      <c r="I169" s="43">
        <v>56</v>
      </c>
      <c r="J169" s="43">
        <v>266</v>
      </c>
      <c r="K169" s="44">
        <v>534</v>
      </c>
      <c r="L169" s="43">
        <v>21</v>
      </c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17</v>
      </c>
      <c r="J170" s="43">
        <v>72</v>
      </c>
      <c r="K170" s="44">
        <v>699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3</v>
      </c>
      <c r="H171" s="43">
        <v>2</v>
      </c>
      <c r="I171" s="43">
        <v>20</v>
      </c>
      <c r="J171" s="43">
        <v>109</v>
      </c>
      <c r="K171" s="44" t="s">
        <v>45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</v>
      </c>
      <c r="H175" s="19">
        <f t="shared" si="80"/>
        <v>25</v>
      </c>
      <c r="I175" s="19">
        <f t="shared" si="80"/>
        <v>127</v>
      </c>
      <c r="J175" s="19">
        <f t="shared" si="80"/>
        <v>842</v>
      </c>
      <c r="K175" s="25"/>
      <c r="L175" s="19">
        <f t="shared" ref="L175" si="81">SUM(L166:L174)</f>
        <v>98</v>
      </c>
    </row>
    <row r="176" spans="1:12" ht="15" x14ac:dyDescent="0.2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1500</v>
      </c>
      <c r="G176" s="32">
        <f t="shared" ref="G176" si="82">G165+G175</f>
        <v>45</v>
      </c>
      <c r="H176" s="32">
        <f t="shared" ref="H176" si="83">H165+H175</f>
        <v>43</v>
      </c>
      <c r="I176" s="32">
        <f t="shared" ref="I176" si="84">I165+I175</f>
        <v>209</v>
      </c>
      <c r="J176" s="32">
        <f t="shared" ref="J176:L176" si="85">J165+J175</f>
        <v>1454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101</v>
      </c>
      <c r="F177" s="40">
        <v>255</v>
      </c>
      <c r="G177" s="40">
        <v>7</v>
      </c>
      <c r="H177" s="40">
        <v>3</v>
      </c>
      <c r="I177" s="40">
        <v>19</v>
      </c>
      <c r="J177" s="40">
        <v>235</v>
      </c>
      <c r="K177" s="41">
        <v>160</v>
      </c>
      <c r="L177" s="40">
        <v>25</v>
      </c>
    </row>
    <row r="178" spans="1:12" ht="15" x14ac:dyDescent="0.25">
      <c r="A178" s="23"/>
      <c r="B178" s="15"/>
      <c r="C178" s="11"/>
      <c r="D178" s="6"/>
      <c r="E178" s="42" t="s">
        <v>103</v>
      </c>
      <c r="F178" s="43">
        <v>40</v>
      </c>
      <c r="G178" s="43">
        <v>5</v>
      </c>
      <c r="H178" s="43">
        <v>4</v>
      </c>
      <c r="I178" s="43">
        <v>0</v>
      </c>
      <c r="J178" s="43">
        <v>65</v>
      </c>
      <c r="K178" s="44">
        <v>337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0</v>
      </c>
      <c r="H179" s="43">
        <v>0</v>
      </c>
      <c r="I179" s="43">
        <v>9</v>
      </c>
      <c r="J179" s="43">
        <v>41</v>
      </c>
      <c r="K179" s="44">
        <v>684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4</v>
      </c>
      <c r="H180" s="43">
        <v>2</v>
      </c>
      <c r="I180" s="43">
        <v>27</v>
      </c>
      <c r="J180" s="43">
        <v>144</v>
      </c>
      <c r="K180" s="44" t="s">
        <v>45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 t="s">
        <v>109</v>
      </c>
      <c r="D182" s="6"/>
      <c r="E182" s="42" t="s">
        <v>110</v>
      </c>
      <c r="F182" s="43">
        <v>200</v>
      </c>
      <c r="G182" s="43">
        <v>6</v>
      </c>
      <c r="H182" s="43">
        <v>3</v>
      </c>
      <c r="I182" s="43">
        <v>6</v>
      </c>
      <c r="J182" s="43">
        <v>117</v>
      </c>
      <c r="K182" s="44" t="s">
        <v>111</v>
      </c>
      <c r="L182" s="43">
        <v>16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22</v>
      </c>
      <c r="H184" s="19">
        <f t="shared" si="86"/>
        <v>12</v>
      </c>
      <c r="I184" s="19">
        <f t="shared" si="86"/>
        <v>61</v>
      </c>
      <c r="J184" s="19">
        <f t="shared" si="86"/>
        <v>602</v>
      </c>
      <c r="K184" s="25"/>
      <c r="L184" s="19">
        <f t="shared" ref="L184" si="87">SUM(L177:L183)</f>
        <v>66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</v>
      </c>
      <c r="H185" s="43">
        <v>0</v>
      </c>
      <c r="I185" s="43">
        <v>3</v>
      </c>
      <c r="J185" s="43">
        <v>23</v>
      </c>
      <c r="K185" s="44">
        <v>576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8</v>
      </c>
      <c r="H186" s="43">
        <v>9</v>
      </c>
      <c r="I186" s="43">
        <v>29</v>
      </c>
      <c r="J186" s="43">
        <v>240</v>
      </c>
      <c r="K186" s="44">
        <v>135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210</v>
      </c>
      <c r="G187" s="43">
        <v>16</v>
      </c>
      <c r="H187" s="43">
        <v>18</v>
      </c>
      <c r="I187" s="43">
        <v>59</v>
      </c>
      <c r="J187" s="43">
        <v>483</v>
      </c>
      <c r="K187" s="44">
        <v>478</v>
      </c>
      <c r="L187" s="43">
        <v>54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</v>
      </c>
      <c r="H189" s="43">
        <v>0</v>
      </c>
      <c r="I189" s="43">
        <v>24</v>
      </c>
      <c r="J189" s="43">
        <v>98</v>
      </c>
      <c r="K189" s="44">
        <v>701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</v>
      </c>
      <c r="H191" s="43">
        <v>2</v>
      </c>
      <c r="I191" s="43">
        <v>20</v>
      </c>
      <c r="J191" s="43">
        <v>109</v>
      </c>
      <c r="K191" s="44" t="s">
        <v>45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135</v>
      </c>
      <c r="J194" s="19">
        <f t="shared" si="88"/>
        <v>953</v>
      </c>
      <c r="K194" s="25"/>
      <c r="L194" s="19">
        <f t="shared" ref="L194" si="89">SUM(L185:L193)</f>
        <v>98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1485</v>
      </c>
      <c r="G195" s="32">
        <f t="shared" ref="G195" si="90">G184+G194</f>
        <v>49</v>
      </c>
      <c r="H195" s="32">
        <f t="shared" ref="H195" si="91">H184+H194</f>
        <v>41</v>
      </c>
      <c r="I195" s="32">
        <f t="shared" ref="I195" si="92">I184+I194</f>
        <v>196</v>
      </c>
      <c r="J195" s="32">
        <f t="shared" ref="J195:L195" si="93">J184+J194</f>
        <v>1555</v>
      </c>
      <c r="K195" s="32"/>
      <c r="L195" s="32">
        <f t="shared" si="93"/>
        <v>164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</v>
      </c>
      <c r="H196" s="34">
        <f t="shared" si="94"/>
        <v>50.5</v>
      </c>
      <c r="I196" s="34">
        <f t="shared" si="94"/>
        <v>227.6</v>
      </c>
      <c r="J196" s="34">
        <f t="shared" si="94"/>
        <v>1539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2025-04-28T10:37:58Z</dcterms:modified>
</cp:coreProperties>
</file>